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ia.albadia\Documents\"/>
    </mc:Choice>
  </mc:AlternateContent>
  <xr:revisionPtr revIDLastSave="0" documentId="13_ncr:1_{180EE052-4366-4FF4-BBB0-DFE4B9792552}" xr6:coauthVersionLast="47" xr6:coauthVersionMax="47" xr10:uidLastSave="{00000000-0000-0000-0000-000000000000}"/>
  <bookViews>
    <workbookView xWindow="-120" yWindow="-120" windowWidth="29040" windowHeight="15840" xr2:uid="{C5DE3B36-6BB3-4736-8E46-26CAF956BDBF}"/>
  </bookViews>
  <sheets>
    <sheet name="بيان مقارن لعام 2021-2020" sheetId="7" r:id="rId1"/>
    <sheet name="نسبة النمو ( محلي + تصدير )" sheetId="6" r:id="rId2"/>
  </sheets>
  <externalReferences>
    <externalReference r:id="rId3"/>
  </externalReferences>
  <definedNames>
    <definedName name="_xlnm.Print_Area" localSheetId="0">'بيان مقارن لعام 2021-2020'!$B$2:$X$26,'بيان مقارن لعام 2021-2020'!$B$29:$X$53</definedName>
    <definedName name="_xlnm.Print_Area" localSheetId="1">'نسبة النمو ( محلي + تصدير )'!$C$3:$R$41,'نسبة النمو ( محلي + تصدير )'!$C$47:$R$85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7" l="1"/>
  <c r="B48" i="7" s="1"/>
  <c r="B20" i="7"/>
  <c r="D122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</calcChain>
</file>

<file path=xl/sharedStrings.xml><?xml version="1.0" encoding="utf-8"?>
<sst xmlns="http://schemas.openxmlformats.org/spreadsheetml/2006/main" count="237" uniqueCount="46">
  <si>
    <t>الشركة</t>
  </si>
  <si>
    <t>الانتاج</t>
  </si>
  <si>
    <t>التسليمات المحلية</t>
  </si>
  <si>
    <t>التصدير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</si>
  <si>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</si>
  <si>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</si>
  <si>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</si>
  <si>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</si>
  <si>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</si>
  <si>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</si>
  <si>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</si>
  <si>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</si>
  <si>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</si>
  <si>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</si>
  <si>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 xml:space="preserve">اسمنت حائل </t>
  </si>
  <si>
    <t>اسمنت أم القرى</t>
  </si>
  <si>
    <t>الإجمالي</t>
  </si>
  <si>
    <t>اسمنت تبوك*</t>
  </si>
  <si>
    <t>اسمنت الشرقية</t>
  </si>
  <si>
    <t>اسمنت الصفوة</t>
  </si>
  <si>
    <t xml:space="preserve"> </t>
  </si>
  <si>
    <t>التسليمات المحلية لشركات الاسمنت ونسبة النمو الشهرية لعام 2021</t>
  </si>
  <si>
    <t>اجمالي 2021</t>
  </si>
  <si>
    <t>اسمنت اليمامة</t>
  </si>
  <si>
    <t>التسليمات</t>
  </si>
  <si>
    <t>نسبة النمو</t>
  </si>
  <si>
    <t xml:space="preserve">اسمنت السعودية  </t>
  </si>
  <si>
    <t>اسمنت المتحدة</t>
  </si>
  <si>
    <t>الاجمالي</t>
  </si>
  <si>
    <t>تصدير الاسمنت لشركات الاسمنت ونسبة النمو الشهرية لعام 2021م</t>
  </si>
  <si>
    <t>اسمنت الجنوب*</t>
  </si>
  <si>
    <t xml:space="preserve"> أسمنت اليمامة</t>
  </si>
  <si>
    <t>الادارة المالية وتقنية المعلومات</t>
  </si>
  <si>
    <t>بيان مقارن لشركات الاسمنت بالمملكة</t>
  </si>
  <si>
    <t>عن شهر يوليو من عامي  (2020م   , 2021م)</t>
  </si>
  <si>
    <t>(بالألف طن)</t>
  </si>
  <si>
    <t>مستورد + مشترى محلي</t>
  </si>
  <si>
    <t>نسبة التسليمات</t>
  </si>
  <si>
    <t>الأرصدة</t>
  </si>
  <si>
    <t>اسمنت</t>
  </si>
  <si>
    <t>كلينكر</t>
  </si>
  <si>
    <t>المحلية الى الانتاج</t>
  </si>
  <si>
    <t>2021</t>
  </si>
  <si>
    <t>2020</t>
  </si>
  <si>
    <t>أسمنت نجران</t>
  </si>
  <si>
    <t>عن الفترة من يناير حتى يوليو من عامي  (2020م   , 2021م)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</si>
</sst>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;[Red]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FF0000"/>
      <name val="Arial"/>
      <family val="2"/>
    </font>
    <font>
      <sz val="11"/>
      <color rgb="FF0000FF"/>
      <name val="Arial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b/>
      <sz val="11"/>
      <color rgb="FF0000FF"/>
      <name val="Arial"/>
      <family val="2"/>
    </font>
    <font>
      <b/>
      <sz val="12"/>
      <color rgb="FF00B050"/>
      <name val="Calibri"/>
      <family val="2"/>
    </font>
    <font>
      <b/>
      <sz val="12"/>
      <color rgb="FFFF000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9">
    <xf numFmtId="0" fontId="0" fillId="0" borderId="0" xfId="0"/>
    <xf numFmtId="0" fontId="4" fillId="2" borderId="0" xfId="2" applyFont="1" applyFill="1" applyAlignment="1">
      <alignment horizontal="center" vertical="center"/>
    </xf>
    <xf numFmtId="0" fontId="3" fillId="2" borderId="0" xfId="2" applyFill="1" applyAlignment="1">
      <alignment vertical="center"/>
    </xf>
    <xf numFmtId="0" fontId="5" fillId="2" borderId="0" xfId="2" applyFont="1" applyFill="1" applyAlignment="1">
      <alignment vertical="center"/>
    </xf>
    <xf numFmtId="17" fontId="5" fillId="3" borderId="4" xfId="2" applyNumberFormat="1" applyFont="1" applyFill="1" applyBorder="1" applyAlignment="1">
      <alignment horizontal="center" vertical="center"/>
    </xf>
    <xf numFmtId="17" fontId="5" fillId="3" borderId="5" xfId="2" applyNumberFormat="1" applyFont="1" applyFill="1" applyBorder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0" fontId="3" fillId="0" borderId="0" xfId="2" applyAlignment="1">
      <alignment vertical="center"/>
    </xf>
    <xf numFmtId="0" fontId="8" fillId="3" borderId="7" xfId="2" applyFont="1" applyFill="1" applyBorder="1" applyAlignment="1">
      <alignment horizontal="center" vertical="center"/>
    </xf>
    <xf numFmtId="3" fontId="2" fillId="4" borderId="7" xfId="2" applyNumberFormat="1" applyFont="1" applyFill="1" applyBorder="1" applyAlignment="1">
      <alignment horizontal="center" vertical="center"/>
    </xf>
    <xf numFmtId="3" fontId="9" fillId="4" borderId="7" xfId="2" applyNumberFormat="1" applyFont="1" applyFill="1" applyBorder="1" applyAlignment="1">
      <alignment horizontal="center" vertical="center"/>
    </xf>
    <xf numFmtId="0" fontId="11" fillId="4" borderId="0" xfId="2" applyFont="1" applyFill="1" applyAlignment="1">
      <alignment vertical="center"/>
    </xf>
    <xf numFmtId="0" fontId="12" fillId="3" borderId="9" xfId="2" applyFont="1" applyFill="1" applyBorder="1" applyAlignment="1">
      <alignment horizontal="center" vertical="center"/>
    </xf>
    <xf numFmtId="9" fontId="2" fillId="4" borderId="9" xfId="4" applyFont="1" applyFill="1" applyBorder="1" applyAlignment="1">
      <alignment horizontal="center" vertical="center"/>
    </xf>
    <xf numFmtId="9" fontId="13" fillId="4" borderId="9" xfId="4" applyFont="1" applyFill="1" applyBorder="1" applyAlignment="1">
      <alignment horizontal="center" vertical="center"/>
    </xf>
    <xf numFmtId="9" fontId="14" fillId="4" borderId="9" xfId="4" applyFont="1" applyFill="1" applyBorder="1" applyAlignment="1">
      <alignment horizontal="center" vertical="center"/>
    </xf>
    <xf numFmtId="0" fontId="1" fillId="2" borderId="0" xfId="1" applyFill="1"/>
    <xf numFmtId="3" fontId="4" fillId="4" borderId="0" xfId="2" applyNumberFormat="1" applyFont="1" applyFill="1" applyAlignment="1">
      <alignment horizontal="center" vertical="center"/>
    </xf>
    <xf numFmtId="9" fontId="9" fillId="4" borderId="9" xfId="4" applyFont="1" applyFill="1" applyBorder="1" applyAlignment="1">
      <alignment horizontal="center" vertical="center"/>
    </xf>
    <xf numFmtId="3" fontId="10" fillId="3" borderId="7" xfId="2" applyNumberFormat="1" applyFont="1" applyFill="1" applyBorder="1" applyAlignment="1">
      <alignment horizontal="center" vertical="center"/>
    </xf>
    <xf numFmtId="0" fontId="5" fillId="0" borderId="0" xfId="2" applyFont="1" applyAlignment="1">
      <alignment vertical="center"/>
    </xf>
    <xf numFmtId="9" fontId="10" fillId="3" borderId="9" xfId="4" applyFont="1" applyFill="1" applyBorder="1" applyAlignment="1">
      <alignment horizontal="center" vertical="center"/>
    </xf>
    <xf numFmtId="9" fontId="16" fillId="3" borderId="9" xfId="4" applyFont="1" applyFill="1" applyBorder="1" applyAlignment="1">
      <alignment horizontal="center" vertical="center"/>
    </xf>
    <xf numFmtId="9" fontId="17" fillId="3" borderId="9" xfId="4" applyFont="1" applyFill="1" applyBorder="1" applyAlignment="1">
      <alignment horizontal="center" vertical="center"/>
    </xf>
    <xf numFmtId="0" fontId="18" fillId="2" borderId="0" xfId="2" applyFont="1" applyFill="1" applyAlignment="1" applyProtection="1">
      <alignment horizontal="center" vertical="center"/>
      <protection locked="0"/>
    </xf>
    <xf numFmtId="0" fontId="20" fillId="2" borderId="0" xfId="2" applyFont="1" applyFill="1" applyAlignment="1" applyProtection="1">
      <alignment horizontal="center" vertical="center"/>
      <protection locked="0"/>
    </xf>
    <xf numFmtId="1" fontId="20" fillId="2" borderId="0" xfId="2" applyNumberFormat="1" applyFont="1" applyFill="1" applyAlignment="1" applyProtection="1">
      <alignment horizontal="center" vertical="center"/>
      <protection locked="0"/>
    </xf>
    <xf numFmtId="0" fontId="20" fillId="4" borderId="0" xfId="2" applyFont="1" applyFill="1" applyAlignment="1" applyProtection="1">
      <alignment horizontal="center" vertical="center"/>
      <protection locked="0"/>
    </xf>
    <xf numFmtId="49" fontId="21" fillId="0" borderId="25" xfId="2" applyNumberFormat="1" applyFont="1" applyBorder="1" applyAlignment="1">
      <alignment horizontal="center" vertical="center"/>
    </xf>
    <xf numFmtId="49" fontId="21" fillId="5" borderId="25" xfId="2" applyNumberFormat="1" applyFont="1" applyFill="1" applyBorder="1" applyAlignment="1">
      <alignment horizontal="center" vertical="center"/>
    </xf>
    <xf numFmtId="49" fontId="21" fillId="5" borderId="21" xfId="2" applyNumberFormat="1" applyFont="1" applyFill="1" applyBorder="1" applyAlignment="1">
      <alignment horizontal="center" vertical="center"/>
    </xf>
    <xf numFmtId="49" fontId="21" fillId="5" borderId="26" xfId="2" applyNumberFormat="1" applyFont="1" applyFill="1" applyBorder="1" applyAlignment="1">
      <alignment horizontal="center" vertical="center"/>
    </xf>
    <xf numFmtId="3" fontId="21" fillId="5" borderId="27" xfId="2" applyNumberFormat="1" applyFont="1" applyFill="1" applyBorder="1" applyAlignment="1">
      <alignment horizontal="center" vertical="center"/>
    </xf>
    <xf numFmtId="3" fontId="21" fillId="0" borderId="25" xfId="2" applyNumberFormat="1" applyFont="1" applyBorder="1" applyAlignment="1">
      <alignment horizontal="center" vertical="center"/>
    </xf>
    <xf numFmtId="3" fontId="21" fillId="5" borderId="25" xfId="2" applyNumberFormat="1" applyFont="1" applyFill="1" applyBorder="1" applyAlignment="1" applyProtection="1">
      <alignment horizontal="center" vertical="center"/>
      <protection locked="0"/>
    </xf>
    <xf numFmtId="3" fontId="21" fillId="5" borderId="25" xfId="2" applyNumberFormat="1" applyFont="1" applyFill="1" applyBorder="1" applyAlignment="1">
      <alignment horizontal="center" vertical="center"/>
    </xf>
    <xf numFmtId="3" fontId="21" fillId="5" borderId="26" xfId="2" applyNumberFormat="1" applyFont="1" applyFill="1" applyBorder="1" applyAlignment="1" applyProtection="1">
      <alignment horizontal="center" vertical="center"/>
      <protection locked="0"/>
    </xf>
    <xf numFmtId="164" fontId="20" fillId="4" borderId="0" xfId="2" applyNumberFormat="1" applyFont="1" applyFill="1" applyAlignment="1" applyProtection="1">
      <alignment horizontal="center" vertical="center"/>
      <protection locked="0"/>
    </xf>
    <xf numFmtId="3" fontId="21" fillId="5" borderId="28" xfId="2" applyNumberFormat="1" applyFont="1" applyFill="1" applyBorder="1" applyAlignment="1">
      <alignment horizontal="center" vertical="center"/>
    </xf>
    <xf numFmtId="3" fontId="21" fillId="5" borderId="29" xfId="2" applyNumberFormat="1" applyFont="1" applyFill="1" applyBorder="1" applyAlignment="1" applyProtection="1">
      <alignment horizontal="center" vertical="center"/>
      <protection locked="0"/>
    </xf>
    <xf numFmtId="3" fontId="21" fillId="5" borderId="30" xfId="2" applyNumberFormat="1" applyFont="1" applyFill="1" applyBorder="1" applyAlignment="1" applyProtection="1">
      <alignment horizontal="center" vertical="center"/>
      <protection locked="0"/>
    </xf>
    <xf numFmtId="3" fontId="20" fillId="4" borderId="0" xfId="2" applyNumberFormat="1" applyFont="1" applyFill="1" applyAlignment="1" applyProtection="1">
      <alignment horizontal="center" vertical="center"/>
      <protection locked="0"/>
    </xf>
    <xf numFmtId="3" fontId="21" fillId="5" borderId="31" xfId="2" applyNumberFormat="1" applyFont="1" applyFill="1" applyBorder="1" applyAlignment="1">
      <alignment horizontal="center" vertical="center"/>
    </xf>
    <xf numFmtId="3" fontId="21" fillId="0" borderId="32" xfId="2" applyNumberFormat="1" applyFont="1" applyBorder="1" applyAlignment="1">
      <alignment horizontal="center" vertical="center"/>
    </xf>
    <xf numFmtId="3" fontId="21" fillId="5" borderId="32" xfId="2" applyNumberFormat="1" applyFont="1" applyFill="1" applyBorder="1" applyAlignment="1">
      <alignment horizontal="center" vertical="center"/>
    </xf>
    <xf numFmtId="3" fontId="21" fillId="5" borderId="33" xfId="2" applyNumberFormat="1" applyFont="1" applyFill="1" applyBorder="1" applyAlignment="1">
      <alignment horizontal="center" vertical="center"/>
    </xf>
    <xf numFmtId="3" fontId="21" fillId="5" borderId="34" xfId="2" applyNumberFormat="1" applyFont="1" applyFill="1" applyBorder="1" applyAlignment="1">
      <alignment horizontal="center" vertical="center"/>
    </xf>
    <xf numFmtId="164" fontId="20" fillId="2" borderId="0" xfId="2" applyNumberFormat="1" applyFont="1" applyFill="1" applyAlignment="1" applyProtection="1">
      <alignment horizontal="center" vertical="center"/>
      <protection locked="0"/>
    </xf>
    <xf numFmtId="164" fontId="18" fillId="2" borderId="0" xfId="2" applyNumberFormat="1" applyFont="1" applyFill="1" applyAlignment="1" applyProtection="1">
      <alignment horizontal="center" vertical="center"/>
      <protection locked="0"/>
    </xf>
    <xf numFmtId="3" fontId="21" fillId="5" borderId="21" xfId="2" applyNumberFormat="1" applyFont="1" applyFill="1" applyBorder="1" applyAlignment="1" applyProtection="1">
      <alignment horizontal="center" vertical="center"/>
      <protection locked="0"/>
    </xf>
    <xf numFmtId="3" fontId="21" fillId="5" borderId="36" xfId="2" applyNumberFormat="1" applyFont="1" applyFill="1" applyBorder="1" applyAlignment="1" applyProtection="1">
      <alignment horizontal="center" vertical="center"/>
      <protection locked="0"/>
    </xf>
    <xf numFmtId="0" fontId="18" fillId="2" borderId="0" xfId="2" applyFont="1" applyFill="1" applyAlignment="1" applyProtection="1">
      <alignment vertical="center"/>
      <protection locked="0"/>
    </xf>
    <xf numFmtId="0" fontId="18" fillId="6" borderId="0" xfId="2" applyFont="1" applyFill="1" applyAlignment="1" applyProtection="1">
      <alignment horizontal="center" vertical="center"/>
      <protection locked="0"/>
    </xf>
    <xf numFmtId="0" fontId="18" fillId="4" borderId="0" xfId="2" applyFont="1" applyFill="1" applyAlignment="1" applyProtection="1">
      <alignment horizontal="center" vertical="center"/>
      <protection locked="0"/>
    </xf>
    <xf numFmtId="1" fontId="19" fillId="2" borderId="0" xfId="2" applyNumberFormat="1" applyFont="1" applyFill="1" applyAlignment="1" applyProtection="1">
      <alignment vertical="center"/>
      <protection locked="0"/>
    </xf>
    <xf numFmtId="0" fontId="4" fillId="2" borderId="0" xfId="2" applyFont="1" applyFill="1" applyAlignment="1" applyProtection="1">
      <alignment horizontal="center" vertical="center"/>
      <protection locked="0"/>
    </xf>
    <xf numFmtId="3" fontId="21" fillId="0" borderId="21" xfId="2" applyNumberFormat="1" applyFont="1" applyBorder="1" applyAlignment="1">
      <alignment horizontal="center" vertical="center"/>
    </xf>
    <xf numFmtId="3" fontId="21" fillId="0" borderId="22" xfId="2" applyNumberFormat="1" applyFont="1" applyBorder="1" applyAlignment="1">
      <alignment horizontal="center" vertical="center"/>
    </xf>
    <xf numFmtId="0" fontId="3" fillId="2" borderId="0" xfId="2" applyFill="1" applyAlignment="1" applyProtection="1">
      <alignment horizontal="right" vertical="center"/>
      <protection locked="0"/>
    </xf>
    <xf numFmtId="3" fontId="22" fillId="0" borderId="21" xfId="2" applyNumberFormat="1" applyFont="1" applyBorder="1" applyAlignment="1">
      <alignment horizontal="center" vertical="center"/>
    </xf>
    <xf numFmtId="3" fontId="22" fillId="0" borderId="22" xfId="2" applyNumberFormat="1" applyFont="1" applyBorder="1" applyAlignment="1">
      <alignment horizontal="center" vertical="center"/>
    </xf>
    <xf numFmtId="0" fontId="4" fillId="2" borderId="1" xfId="2" applyFont="1" applyFill="1" applyBorder="1" applyAlignment="1" applyProtection="1">
      <alignment horizontal="center" vertical="center"/>
      <protection locked="0"/>
    </xf>
    <xf numFmtId="0" fontId="20" fillId="2" borderId="1" xfId="2" applyFont="1" applyFill="1" applyBorder="1" applyAlignment="1" applyProtection="1">
      <alignment horizontal="center" vertical="center"/>
      <protection locked="0"/>
    </xf>
    <xf numFmtId="3" fontId="21" fillId="5" borderId="15" xfId="2" applyNumberFormat="1" applyFont="1" applyFill="1" applyBorder="1" applyAlignment="1">
      <alignment horizontal="center" vertical="center"/>
    </xf>
    <xf numFmtId="3" fontId="21" fillId="5" borderId="20" xfId="2" applyNumberFormat="1" applyFont="1" applyFill="1" applyBorder="1" applyAlignment="1">
      <alignment horizontal="center" vertical="center"/>
    </xf>
    <xf numFmtId="3" fontId="21" fillId="5" borderId="24" xfId="2" applyNumberFormat="1" applyFont="1" applyFill="1" applyBorder="1" applyAlignment="1">
      <alignment horizontal="center" vertical="center"/>
    </xf>
    <xf numFmtId="3" fontId="21" fillId="0" borderId="16" xfId="2" applyNumberFormat="1" applyFont="1" applyBorder="1" applyAlignment="1">
      <alignment horizontal="center" vertical="center"/>
    </xf>
    <xf numFmtId="3" fontId="21" fillId="0" borderId="17" xfId="2" applyNumberFormat="1" applyFont="1" applyBorder="1" applyAlignment="1">
      <alignment horizontal="center" vertical="center"/>
    </xf>
    <xf numFmtId="3" fontId="21" fillId="0" borderId="18" xfId="2" applyNumberFormat="1" applyFont="1" applyBorder="1" applyAlignment="1">
      <alignment horizontal="center" vertical="center"/>
    </xf>
    <xf numFmtId="3" fontId="21" fillId="0" borderId="19" xfId="2" applyNumberFormat="1" applyFont="1" applyBorder="1" applyAlignment="1">
      <alignment horizontal="center" vertical="center"/>
    </xf>
    <xf numFmtId="3" fontId="21" fillId="0" borderId="23" xfId="2" applyNumberFormat="1" applyFont="1" applyBorder="1" applyAlignment="1">
      <alignment horizontal="center" vertical="center"/>
    </xf>
    <xf numFmtId="0" fontId="3" fillId="2" borderId="35" xfId="2" applyFill="1" applyBorder="1" applyAlignment="1" applyProtection="1">
      <alignment horizontal="right" vertical="center"/>
      <protection locked="0"/>
    </xf>
    <xf numFmtId="0" fontId="7" fillId="3" borderId="11" xfId="2" applyFont="1" applyFill="1" applyBorder="1" applyAlignment="1">
      <alignment horizontal="center" vertical="center"/>
    </xf>
    <xf numFmtId="0" fontId="7" fillId="3" borderId="12" xfId="2" applyFont="1" applyFill="1" applyBorder="1" applyAlignment="1">
      <alignment horizontal="center" vertical="center"/>
    </xf>
    <xf numFmtId="3" fontId="10" fillId="3" borderId="5" xfId="2" applyNumberFormat="1" applyFont="1" applyFill="1" applyBorder="1" applyAlignment="1">
      <alignment horizontal="center" vertical="center"/>
    </xf>
    <xf numFmtId="3" fontId="10" fillId="3" borderId="10" xfId="2" applyNumberFormat="1" applyFont="1" applyFill="1" applyBorder="1" applyAlignment="1">
      <alignment horizontal="center" vertical="center"/>
    </xf>
    <xf numFmtId="0" fontId="15" fillId="3" borderId="13" xfId="2" applyFont="1" applyFill="1" applyBorder="1" applyAlignment="1">
      <alignment horizontal="center" vertical="center"/>
    </xf>
    <xf numFmtId="0" fontId="15" fillId="3" borderId="14" xfId="2" applyFont="1" applyFill="1" applyBorder="1" applyAlignment="1">
      <alignment horizontal="center" vertical="center"/>
    </xf>
    <xf numFmtId="2" fontId="4" fillId="3" borderId="6" xfId="2" applyNumberFormat="1" applyFont="1" applyFill="1" applyBorder="1" applyAlignment="1">
      <alignment horizontal="center" vertical="center"/>
    </xf>
    <xf numFmtId="2" fontId="4" fillId="3" borderId="8" xfId="2" applyNumberFormat="1" applyFont="1" applyFill="1" applyBorder="1" applyAlignment="1">
      <alignment horizontal="center" vertical="center"/>
    </xf>
    <xf numFmtId="3" fontId="10" fillId="4" borderId="5" xfId="2" applyNumberFormat="1" applyFont="1" applyFill="1" applyBorder="1" applyAlignment="1">
      <alignment horizontal="center" vertical="center"/>
    </xf>
    <xf numFmtId="3" fontId="10" fillId="4" borderId="10" xfId="2" applyNumberFormat="1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</cellXfs>
  <cellStyles count="5">
    <cellStyle name="Comma 2" xfId="3" xr:uid="{0459C996-0AB1-4D94-B5B1-520720D93C7E}"/>
    <cellStyle name="Normal 2" xfId="1" xr:uid="{BF3D2EEC-8239-48C6-B0A8-BC60F62C55B0}"/>
    <cellStyle name="Normal 2 2" xfId="2" xr:uid="{D5FCDA9E-ABAF-4A63-B911-C6A0BC807548}"/>
    <cellStyle name="Percent 2" xfId="4" xr:uid="{BD514E86-35C6-47DB-ADCD-5547779A6FD2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yamamacement-my.sharepoint.com/personal/mohammed_alharbi_yamamacement_com/Documents/&#1575;&#1604;&#1578;&#1603;&#1575;&#1604;&#1610;&#1601;/&#1605;&#1602;&#1575;&#1585;&#1606;&#1577;%20&#1575;&#1604;&#1588;&#1585;&#1603;&#1575;&#1578;/2021/&#1576;&#1610;&#1575;&#1606;%20&#1605;&#1602;&#1575;&#1585;&#1606;%20&#1604;&#1588;&#1585;&#1603;&#1575;&#1578;%20&#1575;&#1604;&#1575;&#1587;&#1605;&#1606;&#1578;%202021&#1605;%20&#1605;&#1606;%20&#1576;&#1583;&#1575;&#1610;&#1577;%20&#1575;&#1604;&#1587;&#1606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جميعي"/>
      <sheetName val="للطباعة"/>
      <sheetName val="نسبة النمو ( محلي + تصدير 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نسبة النمو"/>
    </sheetNames>
    <sheetDataSet>
      <sheetData sheetId="0">
        <row r="141">
          <cell r="C141" t="str">
            <v>اسمنت الشمالية</v>
          </cell>
        </row>
        <row r="142">
          <cell r="C142" t="str">
            <v>اسمنت الجوف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251CC-1244-4D30-958F-F99C67503D42}">
  <dimension ref="B1:AJ209"/>
  <sheetViews>
    <sheetView rightToLeft="1" tabSelected="1" zoomScaleNormal="100" workbookViewId="0"/>
  </sheetViews>
  <sheetFormatPr defaultColWidth="8" defaultRowHeight="20.25" x14ac:dyDescent="0.25"/>
  <cols>
    <col min="1" max="1" width="8" style="53"/>
    <col min="2" max="2" width="12.28515625" style="52" bestFit="1" customWidth="1"/>
    <col min="3" max="3" width="6.5703125" style="53" bestFit="1" customWidth="1"/>
    <col min="4" max="4" width="6.5703125" style="52" bestFit="1" customWidth="1"/>
    <col min="5" max="5" width="6.5703125" style="53" bestFit="1" customWidth="1"/>
    <col min="6" max="6" width="6.5703125" style="52" bestFit="1" customWidth="1"/>
    <col min="7" max="7" width="6.5703125" style="53" bestFit="1" customWidth="1"/>
    <col min="8" max="8" width="6.5703125" style="52" bestFit="1" customWidth="1"/>
    <col min="9" max="9" width="5" style="53" customWidth="1"/>
    <col min="10" max="12" width="5" style="52" customWidth="1"/>
    <col min="13" max="13" width="5" style="53" customWidth="1"/>
    <col min="14" max="14" width="5" style="52" customWidth="1"/>
    <col min="15" max="15" width="7.28515625" style="53" bestFit="1" customWidth="1"/>
    <col min="16" max="16" width="6" style="52" customWidth="1"/>
    <col min="17" max="17" width="5" style="53" customWidth="1"/>
    <col min="18" max="18" width="5.5703125" style="52" bestFit="1" customWidth="1"/>
    <col min="19" max="19" width="5.5703125" style="53" bestFit="1" customWidth="1"/>
    <col min="20" max="20" width="5.5703125" style="52" bestFit="1" customWidth="1"/>
    <col min="21" max="21" width="5.5703125" style="53" bestFit="1" customWidth="1"/>
    <col min="22" max="22" width="5.5703125" style="52" bestFit="1" customWidth="1"/>
    <col min="23" max="23" width="6.5703125" style="53" bestFit="1" customWidth="1"/>
    <col min="24" max="24" width="6.5703125" style="52" bestFit="1" customWidth="1"/>
    <col min="25" max="16384" width="8" style="53"/>
  </cols>
  <sheetData>
    <row r="1" spans="2:36" s="24" customFormat="1" x14ac:dyDescent="0.25"/>
    <row r="2" spans="2:36" s="24" customFormat="1" ht="15" customHeight="1" x14ac:dyDescent="0.25">
      <c r="B2" s="58" t="s">
        <v>31</v>
      </c>
      <c r="C2" s="58"/>
      <c r="D2" s="58"/>
      <c r="E2" s="58"/>
      <c r="F2" s="58"/>
      <c r="G2" s="58"/>
    </row>
    <row r="3" spans="2:36" s="25" customFormat="1" ht="15" customHeight="1" x14ac:dyDescent="0.25">
      <c r="B3" s="54" t="s">
        <v>32</v>
      </c>
      <c r="C3" s="54"/>
      <c r="D3" s="54"/>
      <c r="E3" s="54"/>
    </row>
    <row r="4" spans="2:36" s="25" customFormat="1" ht="16.5" customHeight="1" x14ac:dyDescent="0.25">
      <c r="B4" s="26"/>
      <c r="C4" s="55" t="s">
        <v>33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</row>
    <row r="5" spans="2:36" s="25" customFormat="1" ht="16.5" customHeight="1" thickBot="1" x14ac:dyDescent="0.3">
      <c r="C5" s="61" t="s">
        <v>34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2" t="s">
        <v>35</v>
      </c>
      <c r="X5" s="62"/>
    </row>
    <row r="6" spans="2:36" s="27" customFormat="1" ht="16.5" customHeight="1" thickTop="1" x14ac:dyDescent="0.25">
      <c r="B6" s="63" t="s">
        <v>0</v>
      </c>
      <c r="C6" s="66" t="s">
        <v>1</v>
      </c>
      <c r="D6" s="67"/>
      <c r="E6" s="67"/>
      <c r="F6" s="68"/>
      <c r="G6" s="66" t="s">
        <v>2</v>
      </c>
      <c r="H6" s="67"/>
      <c r="I6" s="67"/>
      <c r="J6" s="68"/>
      <c r="K6" s="66" t="s">
        <v>36</v>
      </c>
      <c r="L6" s="67"/>
      <c r="M6" s="67"/>
      <c r="N6" s="68"/>
      <c r="O6" s="66" t="s">
        <v>37</v>
      </c>
      <c r="P6" s="68"/>
      <c r="Q6" s="66" t="s">
        <v>3</v>
      </c>
      <c r="R6" s="67"/>
      <c r="S6" s="67"/>
      <c r="T6" s="68"/>
      <c r="U6" s="66" t="s">
        <v>38</v>
      </c>
      <c r="V6" s="67"/>
      <c r="W6" s="67"/>
      <c r="X6" s="69"/>
    </row>
    <row r="7" spans="2:36" s="27" customFormat="1" ht="16.5" customHeight="1" x14ac:dyDescent="0.25">
      <c r="B7" s="64"/>
      <c r="C7" s="56" t="s">
        <v>39</v>
      </c>
      <c r="D7" s="57"/>
      <c r="E7" s="56" t="s">
        <v>40</v>
      </c>
      <c r="F7" s="57"/>
      <c r="G7" s="59" t="s">
        <v>39</v>
      </c>
      <c r="H7" s="60"/>
      <c r="I7" s="56" t="s">
        <v>40</v>
      </c>
      <c r="J7" s="57"/>
      <c r="K7" s="56" t="s">
        <v>39</v>
      </c>
      <c r="L7" s="57"/>
      <c r="M7" s="56" t="s">
        <v>40</v>
      </c>
      <c r="N7" s="57"/>
      <c r="O7" s="56" t="s">
        <v>41</v>
      </c>
      <c r="P7" s="57"/>
      <c r="Q7" s="56" t="s">
        <v>39</v>
      </c>
      <c r="R7" s="57"/>
      <c r="S7" s="56" t="s">
        <v>40</v>
      </c>
      <c r="T7" s="57"/>
      <c r="U7" s="56" t="s">
        <v>39</v>
      </c>
      <c r="V7" s="57"/>
      <c r="W7" s="56" t="s">
        <v>40</v>
      </c>
      <c r="X7" s="70"/>
    </row>
    <row r="8" spans="2:36" s="27" customFormat="1" ht="16.5" customHeight="1" x14ac:dyDescent="0.25">
      <c r="B8" s="65"/>
      <c r="C8" s="28" t="s">
        <v>42</v>
      </c>
      <c r="D8" s="29" t="s">
        <v>43</v>
      </c>
      <c r="E8" s="28" t="s">
        <v>42</v>
      </c>
      <c r="F8" s="29" t="s">
        <v>43</v>
      </c>
      <c r="G8" s="28" t="s">
        <v>42</v>
      </c>
      <c r="H8" s="29" t="s">
        <v>43</v>
      </c>
      <c r="I8" s="28" t="s">
        <v>42</v>
      </c>
      <c r="J8" s="29" t="s">
        <v>43</v>
      </c>
      <c r="K8" s="28" t="s">
        <v>42</v>
      </c>
      <c r="L8" s="29" t="s">
        <v>43</v>
      </c>
      <c r="M8" s="28" t="s">
        <v>42</v>
      </c>
      <c r="N8" s="30" t="s">
        <v>43</v>
      </c>
      <c r="O8" s="28" t="s">
        <v>42</v>
      </c>
      <c r="P8" s="29" t="s">
        <v>43</v>
      </c>
      <c r="Q8" s="28" t="s">
        <v>42</v>
      </c>
      <c r="R8" s="29" t="s">
        <v>43</v>
      </c>
      <c r="S8" s="28" t="s">
        <v>42</v>
      </c>
      <c r="T8" s="29" t="s">
        <v>43</v>
      </c>
      <c r="U8" s="28" t="s">
        <v>42</v>
      </c>
      <c r="V8" s="29" t="s">
        <v>43</v>
      </c>
      <c r="W8" s="28" t="s">
        <v>42</v>
      </c>
      <c r="X8" s="31" t="s">
        <v>43</v>
      </c>
    </row>
    <row r="9" spans="2:36" s="27" customFormat="1" ht="22.5" customHeight="1" x14ac:dyDescent="0.25">
      <c r="B9" s="32" t="s">
        <v>23</v>
      </c>
      <c r="C9" s="33">
        <v>283</v>
      </c>
      <c r="D9" s="34">
        <v>445</v>
      </c>
      <c r="E9" s="33">
        <v>417</v>
      </c>
      <c r="F9" s="34">
        <v>222</v>
      </c>
      <c r="G9" s="33">
        <v>294</v>
      </c>
      <c r="H9" s="34">
        <v>417</v>
      </c>
      <c r="I9" s="33">
        <v>7</v>
      </c>
      <c r="J9" s="34">
        <v>14</v>
      </c>
      <c r="K9" s="33">
        <v>0</v>
      </c>
      <c r="L9" s="34">
        <v>0</v>
      </c>
      <c r="M9" s="33">
        <v>0</v>
      </c>
      <c r="N9" s="34">
        <v>0</v>
      </c>
      <c r="O9" s="33">
        <v>103.886925795053</v>
      </c>
      <c r="P9" s="35">
        <v>93.707865168539328</v>
      </c>
      <c r="Q9" s="33">
        <v>0</v>
      </c>
      <c r="R9" s="34">
        <v>0</v>
      </c>
      <c r="S9" s="33">
        <v>0</v>
      </c>
      <c r="T9" s="34">
        <v>0</v>
      </c>
      <c r="U9" s="33">
        <v>135</v>
      </c>
      <c r="V9" s="34">
        <v>65</v>
      </c>
      <c r="W9" s="33">
        <v>3983</v>
      </c>
      <c r="X9" s="36">
        <v>4667</v>
      </c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</row>
    <row r="10" spans="2:36" s="27" customFormat="1" ht="22.5" customHeight="1" x14ac:dyDescent="0.25">
      <c r="B10" s="32" t="s">
        <v>26</v>
      </c>
      <c r="C10" s="33">
        <v>407</v>
      </c>
      <c r="D10" s="34">
        <v>549</v>
      </c>
      <c r="E10" s="33">
        <v>619</v>
      </c>
      <c r="F10" s="34">
        <v>618</v>
      </c>
      <c r="G10" s="33">
        <v>363</v>
      </c>
      <c r="H10" s="34">
        <v>453</v>
      </c>
      <c r="I10" s="33">
        <v>2</v>
      </c>
      <c r="J10" s="34">
        <v>2</v>
      </c>
      <c r="K10" s="33">
        <v>0</v>
      </c>
      <c r="L10" s="34">
        <v>0</v>
      </c>
      <c r="M10" s="33">
        <v>0</v>
      </c>
      <c r="N10" s="34">
        <v>0</v>
      </c>
      <c r="O10" s="33">
        <v>89.189189189189193</v>
      </c>
      <c r="P10" s="35">
        <v>82.513661202185801</v>
      </c>
      <c r="Q10" s="33">
        <v>30</v>
      </c>
      <c r="R10" s="34">
        <v>70</v>
      </c>
      <c r="S10" s="33">
        <v>134</v>
      </c>
      <c r="T10" s="34">
        <v>45</v>
      </c>
      <c r="U10" s="33">
        <v>193</v>
      </c>
      <c r="V10" s="34">
        <v>192</v>
      </c>
      <c r="W10" s="33">
        <v>3455</v>
      </c>
      <c r="X10" s="36">
        <v>5090</v>
      </c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</row>
    <row r="11" spans="2:36" s="27" customFormat="1" ht="22.5" customHeight="1" x14ac:dyDescent="0.25">
      <c r="B11" s="32" t="s">
        <v>18</v>
      </c>
      <c r="C11" s="33">
        <v>220</v>
      </c>
      <c r="D11" s="34">
        <v>165</v>
      </c>
      <c r="E11" s="33">
        <v>241</v>
      </c>
      <c r="F11" s="34">
        <v>151</v>
      </c>
      <c r="G11" s="33">
        <v>226</v>
      </c>
      <c r="H11" s="34">
        <v>157</v>
      </c>
      <c r="I11" s="33">
        <v>0</v>
      </c>
      <c r="J11" s="34">
        <v>0</v>
      </c>
      <c r="K11" s="33">
        <v>0</v>
      </c>
      <c r="L11" s="34">
        <v>0</v>
      </c>
      <c r="M11" s="33">
        <v>0</v>
      </c>
      <c r="N11" s="34">
        <v>0</v>
      </c>
      <c r="O11" s="33">
        <v>102.72727272727273</v>
      </c>
      <c r="P11" s="35">
        <v>95.151515151515156</v>
      </c>
      <c r="Q11" s="33">
        <v>2</v>
      </c>
      <c r="R11" s="34">
        <v>8</v>
      </c>
      <c r="S11" s="33">
        <v>0</v>
      </c>
      <c r="T11" s="34">
        <v>0</v>
      </c>
      <c r="U11" s="33">
        <v>20</v>
      </c>
      <c r="V11" s="34">
        <v>293</v>
      </c>
      <c r="W11" s="33">
        <v>1969</v>
      </c>
      <c r="X11" s="36">
        <v>2362</v>
      </c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</row>
    <row r="12" spans="2:36" s="27" customFormat="1" ht="22.5" customHeight="1" x14ac:dyDescent="0.25">
      <c r="B12" s="32" t="s">
        <v>4</v>
      </c>
      <c r="C12" s="33">
        <v>305</v>
      </c>
      <c r="D12" s="34">
        <v>430</v>
      </c>
      <c r="E12" s="33">
        <v>284</v>
      </c>
      <c r="F12" s="34">
        <v>295</v>
      </c>
      <c r="G12" s="33">
        <v>329</v>
      </c>
      <c r="H12" s="34">
        <v>421</v>
      </c>
      <c r="I12" s="33">
        <v>0</v>
      </c>
      <c r="J12" s="34">
        <v>0</v>
      </c>
      <c r="K12" s="33">
        <v>0</v>
      </c>
      <c r="L12" s="34">
        <v>0</v>
      </c>
      <c r="M12" s="33">
        <v>0</v>
      </c>
      <c r="N12" s="34">
        <v>0</v>
      </c>
      <c r="O12" s="33">
        <v>107.86885245901638</v>
      </c>
      <c r="P12" s="35">
        <v>97.906976744186053</v>
      </c>
      <c r="Q12" s="33">
        <v>0</v>
      </c>
      <c r="R12" s="34">
        <v>0</v>
      </c>
      <c r="S12" s="33">
        <v>0</v>
      </c>
      <c r="T12" s="34">
        <v>0</v>
      </c>
      <c r="U12" s="33">
        <v>30</v>
      </c>
      <c r="V12" s="34">
        <v>62</v>
      </c>
      <c r="W12" s="33">
        <v>2421</v>
      </c>
      <c r="X12" s="36">
        <v>3004</v>
      </c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</row>
    <row r="13" spans="2:36" s="27" customFormat="1" ht="22.5" customHeight="1" x14ac:dyDescent="0.25">
      <c r="B13" s="32" t="s">
        <v>5</v>
      </c>
      <c r="C13" s="33">
        <v>326</v>
      </c>
      <c r="D13" s="34">
        <v>379</v>
      </c>
      <c r="E13" s="33">
        <v>457</v>
      </c>
      <c r="F13" s="34">
        <v>235</v>
      </c>
      <c r="G13" s="33">
        <v>313</v>
      </c>
      <c r="H13" s="34">
        <v>359</v>
      </c>
      <c r="I13" s="33">
        <v>0</v>
      </c>
      <c r="J13" s="34">
        <v>0</v>
      </c>
      <c r="K13" s="33">
        <v>0</v>
      </c>
      <c r="L13" s="34">
        <v>0</v>
      </c>
      <c r="M13" s="33">
        <v>0</v>
      </c>
      <c r="N13" s="34">
        <v>0</v>
      </c>
      <c r="O13" s="33">
        <v>96.012269938650306</v>
      </c>
      <c r="P13" s="35">
        <v>94.722955145118732</v>
      </c>
      <c r="Q13" s="33">
        <v>0</v>
      </c>
      <c r="R13" s="34">
        <v>18</v>
      </c>
      <c r="S13" s="33">
        <v>241</v>
      </c>
      <c r="T13" s="34">
        <v>40</v>
      </c>
      <c r="U13" s="33">
        <v>129</v>
      </c>
      <c r="V13" s="34">
        <v>88</v>
      </c>
      <c r="W13" s="33">
        <v>3393</v>
      </c>
      <c r="X13" s="36">
        <v>4579</v>
      </c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</row>
    <row r="14" spans="2:36" s="27" customFormat="1" ht="22.5" customHeight="1" x14ac:dyDescent="0.25">
      <c r="B14" s="32" t="s">
        <v>6</v>
      </c>
      <c r="C14" s="33">
        <v>224</v>
      </c>
      <c r="D14" s="34">
        <v>284</v>
      </c>
      <c r="E14" s="33">
        <v>323</v>
      </c>
      <c r="F14" s="34">
        <v>186</v>
      </c>
      <c r="G14" s="33">
        <v>204</v>
      </c>
      <c r="H14" s="34">
        <v>273</v>
      </c>
      <c r="I14" s="33">
        <v>0</v>
      </c>
      <c r="J14" s="34">
        <v>0</v>
      </c>
      <c r="K14" s="33">
        <v>0</v>
      </c>
      <c r="L14" s="34">
        <v>0</v>
      </c>
      <c r="M14" s="33">
        <v>0</v>
      </c>
      <c r="N14" s="34">
        <v>0</v>
      </c>
      <c r="O14" s="33">
        <v>91.071428571428569</v>
      </c>
      <c r="P14" s="35">
        <v>96.126760563380287</v>
      </c>
      <c r="Q14" s="33">
        <v>26</v>
      </c>
      <c r="R14" s="34">
        <v>0</v>
      </c>
      <c r="S14" s="33">
        <v>46</v>
      </c>
      <c r="T14" s="34">
        <v>0</v>
      </c>
      <c r="U14" s="33">
        <v>61</v>
      </c>
      <c r="V14" s="34">
        <v>45</v>
      </c>
      <c r="W14" s="33">
        <v>2389</v>
      </c>
      <c r="X14" s="36">
        <v>4026</v>
      </c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</row>
    <row r="15" spans="2:36" s="27" customFormat="1" ht="22.5" customHeight="1" x14ac:dyDescent="0.25">
      <c r="B15" s="32" t="s">
        <v>7</v>
      </c>
      <c r="C15" s="33">
        <v>452</v>
      </c>
      <c r="D15" s="34">
        <v>707</v>
      </c>
      <c r="E15" s="33">
        <v>569</v>
      </c>
      <c r="F15" s="34">
        <v>455</v>
      </c>
      <c r="G15" s="33">
        <v>448</v>
      </c>
      <c r="H15" s="34">
        <v>688</v>
      </c>
      <c r="I15" s="33">
        <v>0</v>
      </c>
      <c r="J15" s="34">
        <v>0</v>
      </c>
      <c r="K15" s="33">
        <v>0</v>
      </c>
      <c r="L15" s="34">
        <v>0</v>
      </c>
      <c r="M15" s="33">
        <v>0</v>
      </c>
      <c r="N15" s="34">
        <v>0</v>
      </c>
      <c r="O15" s="33">
        <v>99.115044247787608</v>
      </c>
      <c r="P15" s="35">
        <v>97.312588401697312</v>
      </c>
      <c r="Q15" s="33">
        <v>0</v>
      </c>
      <c r="R15" s="34">
        <v>0</v>
      </c>
      <c r="S15" s="33">
        <v>0</v>
      </c>
      <c r="T15" s="34">
        <v>83</v>
      </c>
      <c r="U15" s="33">
        <v>138</v>
      </c>
      <c r="V15" s="34">
        <v>97</v>
      </c>
      <c r="W15" s="33">
        <v>2322</v>
      </c>
      <c r="X15" s="36">
        <v>2836</v>
      </c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</row>
    <row r="16" spans="2:36" s="27" customFormat="1" ht="22.5" customHeight="1" x14ac:dyDescent="0.25">
      <c r="B16" s="32" t="s">
        <v>8</v>
      </c>
      <c r="C16" s="33">
        <v>99</v>
      </c>
      <c r="D16" s="34">
        <v>170</v>
      </c>
      <c r="E16" s="33">
        <v>150</v>
      </c>
      <c r="F16" s="34">
        <v>110</v>
      </c>
      <c r="G16" s="33">
        <v>89</v>
      </c>
      <c r="H16" s="34">
        <v>115</v>
      </c>
      <c r="I16" s="33">
        <v>0</v>
      </c>
      <c r="J16" s="34">
        <v>0</v>
      </c>
      <c r="K16" s="33">
        <v>0</v>
      </c>
      <c r="L16" s="34">
        <v>0</v>
      </c>
      <c r="M16" s="33">
        <v>0</v>
      </c>
      <c r="N16" s="34">
        <v>0</v>
      </c>
      <c r="O16" s="33">
        <v>89.898989898989896</v>
      </c>
      <c r="P16" s="35">
        <v>67.64705882352942</v>
      </c>
      <c r="Q16" s="33">
        <v>0</v>
      </c>
      <c r="R16" s="34">
        <v>41</v>
      </c>
      <c r="S16" s="33">
        <v>0</v>
      </c>
      <c r="T16" s="34">
        <v>0</v>
      </c>
      <c r="U16" s="33">
        <v>181</v>
      </c>
      <c r="V16" s="34">
        <v>170</v>
      </c>
      <c r="W16" s="33">
        <v>1954</v>
      </c>
      <c r="X16" s="36">
        <v>2096</v>
      </c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</row>
    <row r="17" spans="2:36" s="27" customFormat="1" ht="22.5" customHeight="1" x14ac:dyDescent="0.25">
      <c r="B17" s="38" t="s">
        <v>9</v>
      </c>
      <c r="C17" s="33">
        <v>263</v>
      </c>
      <c r="D17" s="34">
        <v>205</v>
      </c>
      <c r="E17" s="33">
        <v>305</v>
      </c>
      <c r="F17" s="34">
        <v>256</v>
      </c>
      <c r="G17" s="33">
        <v>263</v>
      </c>
      <c r="H17" s="34">
        <v>191</v>
      </c>
      <c r="I17" s="33">
        <v>0</v>
      </c>
      <c r="J17" s="34">
        <v>0</v>
      </c>
      <c r="K17" s="33">
        <v>0</v>
      </c>
      <c r="L17" s="34">
        <v>0</v>
      </c>
      <c r="M17" s="33">
        <v>0</v>
      </c>
      <c r="N17" s="34">
        <v>0</v>
      </c>
      <c r="O17" s="33">
        <v>100</v>
      </c>
      <c r="P17" s="35">
        <v>93.170731707317074</v>
      </c>
      <c r="Q17" s="33">
        <v>0</v>
      </c>
      <c r="R17" s="34">
        <v>0</v>
      </c>
      <c r="S17" s="33">
        <v>0</v>
      </c>
      <c r="T17" s="34">
        <v>0</v>
      </c>
      <c r="U17" s="33">
        <v>54</v>
      </c>
      <c r="V17" s="39">
        <v>73</v>
      </c>
      <c r="W17" s="33">
        <v>1530</v>
      </c>
      <c r="X17" s="40">
        <v>1254</v>
      </c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</row>
    <row r="18" spans="2:36" s="27" customFormat="1" ht="22.5" customHeight="1" x14ac:dyDescent="0.25">
      <c r="B18" s="38" t="s">
        <v>44</v>
      </c>
      <c r="C18" s="33">
        <v>198</v>
      </c>
      <c r="D18" s="39">
        <v>250</v>
      </c>
      <c r="E18" s="33">
        <v>175</v>
      </c>
      <c r="F18" s="39">
        <v>119</v>
      </c>
      <c r="G18" s="33">
        <v>179</v>
      </c>
      <c r="H18" s="39">
        <v>218</v>
      </c>
      <c r="I18" s="33">
        <v>0</v>
      </c>
      <c r="J18" s="39">
        <v>0</v>
      </c>
      <c r="K18" s="33">
        <v>0</v>
      </c>
      <c r="L18" s="39">
        <v>0</v>
      </c>
      <c r="M18" s="33">
        <v>0</v>
      </c>
      <c r="N18" s="39">
        <v>0</v>
      </c>
      <c r="O18" s="33">
        <v>90.404040404040416</v>
      </c>
      <c r="P18" s="35">
        <v>87.2</v>
      </c>
      <c r="Q18" s="33">
        <v>22</v>
      </c>
      <c r="R18" s="39">
        <v>31</v>
      </c>
      <c r="S18" s="33">
        <v>0</v>
      </c>
      <c r="T18" s="39">
        <v>0</v>
      </c>
      <c r="U18" s="33">
        <v>78</v>
      </c>
      <c r="V18" s="39">
        <v>64</v>
      </c>
      <c r="W18" s="33">
        <v>695</v>
      </c>
      <c r="X18" s="40">
        <v>1680</v>
      </c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</row>
    <row r="19" spans="2:36" s="27" customFormat="1" ht="22.5" customHeight="1" x14ac:dyDescent="0.25">
      <c r="B19" s="38" t="s">
        <v>11</v>
      </c>
      <c r="C19" s="33">
        <v>223</v>
      </c>
      <c r="D19" s="39">
        <v>244</v>
      </c>
      <c r="E19" s="33">
        <v>285</v>
      </c>
      <c r="F19" s="39">
        <v>165</v>
      </c>
      <c r="G19" s="33">
        <v>215</v>
      </c>
      <c r="H19" s="39">
        <v>235</v>
      </c>
      <c r="I19" s="33">
        <v>0</v>
      </c>
      <c r="J19" s="39">
        <v>0</v>
      </c>
      <c r="K19" s="33">
        <v>0</v>
      </c>
      <c r="L19" s="39">
        <v>0</v>
      </c>
      <c r="M19" s="33">
        <v>0</v>
      </c>
      <c r="N19" s="39">
        <v>0</v>
      </c>
      <c r="O19" s="33">
        <v>96.412556053811656</v>
      </c>
      <c r="P19" s="35">
        <v>96.311475409836063</v>
      </c>
      <c r="Q19" s="33">
        <v>0</v>
      </c>
      <c r="R19" s="39">
        <v>0</v>
      </c>
      <c r="S19" s="33">
        <v>0</v>
      </c>
      <c r="T19" s="39">
        <v>0</v>
      </c>
      <c r="U19" s="33">
        <v>54</v>
      </c>
      <c r="V19" s="39">
        <v>54</v>
      </c>
      <c r="W19" s="33">
        <v>310</v>
      </c>
      <c r="X19" s="40">
        <v>948</v>
      </c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 spans="2:36" s="27" customFormat="1" ht="22.5" customHeight="1" x14ac:dyDescent="0.25">
      <c r="B20" s="38" t="str">
        <f>[1]تجميعي!C141</f>
        <v>اسمنت الشمالية</v>
      </c>
      <c r="C20" s="33">
        <v>78</v>
      </c>
      <c r="D20" s="39">
        <v>95</v>
      </c>
      <c r="E20" s="33">
        <v>163</v>
      </c>
      <c r="F20" s="39">
        <v>101</v>
      </c>
      <c r="G20" s="33">
        <v>69</v>
      </c>
      <c r="H20" s="39">
        <v>92</v>
      </c>
      <c r="I20" s="33">
        <v>0</v>
      </c>
      <c r="J20" s="39">
        <v>0</v>
      </c>
      <c r="K20" s="33">
        <v>0</v>
      </c>
      <c r="L20" s="39">
        <v>0</v>
      </c>
      <c r="M20" s="33">
        <v>0</v>
      </c>
      <c r="N20" s="39">
        <v>0</v>
      </c>
      <c r="O20" s="33">
        <v>88.461538461538453</v>
      </c>
      <c r="P20" s="35">
        <v>96.84210526315789</v>
      </c>
      <c r="Q20" s="33">
        <v>0</v>
      </c>
      <c r="R20" s="39">
        <v>0</v>
      </c>
      <c r="S20" s="33">
        <v>37</v>
      </c>
      <c r="T20" s="39">
        <v>0</v>
      </c>
      <c r="U20" s="33">
        <v>58</v>
      </c>
      <c r="V20" s="39">
        <v>42</v>
      </c>
      <c r="W20" s="33">
        <v>938</v>
      </c>
      <c r="X20" s="40">
        <v>758</v>
      </c>
      <c r="Z20" s="37"/>
      <c r="AA20" s="37"/>
      <c r="AB20" s="37"/>
      <c r="AC20" s="37" t="s">
        <v>20</v>
      </c>
      <c r="AD20" s="37"/>
      <c r="AE20" s="37"/>
      <c r="AF20" s="37"/>
      <c r="AG20" s="37"/>
      <c r="AH20" s="37"/>
      <c r="AI20" s="37"/>
      <c r="AJ20" s="37"/>
    </row>
    <row r="21" spans="2:36" s="27" customFormat="1" ht="22.5" customHeight="1" x14ac:dyDescent="0.25">
      <c r="B21" s="38" t="str">
        <f>[1]تجميعي!C142</f>
        <v>اسمنت الجوف</v>
      </c>
      <c r="C21" s="33">
        <v>115</v>
      </c>
      <c r="D21" s="39">
        <v>131</v>
      </c>
      <c r="E21" s="33">
        <v>171</v>
      </c>
      <c r="F21" s="39">
        <v>100</v>
      </c>
      <c r="G21" s="33">
        <v>110</v>
      </c>
      <c r="H21" s="39">
        <v>142</v>
      </c>
      <c r="I21" s="33">
        <v>0</v>
      </c>
      <c r="J21" s="39">
        <v>0</v>
      </c>
      <c r="K21" s="33">
        <v>0</v>
      </c>
      <c r="L21" s="39">
        <v>0</v>
      </c>
      <c r="M21" s="33">
        <v>0</v>
      </c>
      <c r="N21" s="39">
        <v>0</v>
      </c>
      <c r="O21" s="33">
        <v>95.652173913043484</v>
      </c>
      <c r="P21" s="35">
        <v>108.3969465648855</v>
      </c>
      <c r="Q21" s="33">
        <v>5</v>
      </c>
      <c r="R21" s="39">
        <v>1</v>
      </c>
      <c r="S21" s="33">
        <v>9</v>
      </c>
      <c r="T21" s="39">
        <v>0</v>
      </c>
      <c r="U21" s="33">
        <v>47</v>
      </c>
      <c r="V21" s="39">
        <v>68</v>
      </c>
      <c r="W21" s="33">
        <v>838</v>
      </c>
      <c r="X21" s="40">
        <v>529</v>
      </c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</row>
    <row r="22" spans="2:36" s="41" customFormat="1" ht="22.5" customHeight="1" x14ac:dyDescent="0.25">
      <c r="B22" s="38" t="s">
        <v>19</v>
      </c>
      <c r="C22" s="33">
        <v>145</v>
      </c>
      <c r="D22" s="39">
        <v>208</v>
      </c>
      <c r="E22" s="33">
        <v>239</v>
      </c>
      <c r="F22" s="39">
        <v>186</v>
      </c>
      <c r="G22" s="33">
        <v>135</v>
      </c>
      <c r="H22" s="39">
        <v>198</v>
      </c>
      <c r="I22" s="33">
        <v>0</v>
      </c>
      <c r="J22" s="39">
        <v>0</v>
      </c>
      <c r="K22" s="33">
        <v>0</v>
      </c>
      <c r="L22" s="39">
        <v>0</v>
      </c>
      <c r="M22" s="33">
        <v>0</v>
      </c>
      <c r="N22" s="39">
        <v>0</v>
      </c>
      <c r="O22" s="33">
        <v>93.103448275862064</v>
      </c>
      <c r="P22" s="35">
        <v>95.192307692307693</v>
      </c>
      <c r="Q22" s="33">
        <v>8</v>
      </c>
      <c r="R22" s="39">
        <v>0</v>
      </c>
      <c r="S22" s="33">
        <v>0</v>
      </c>
      <c r="T22" s="39">
        <v>65</v>
      </c>
      <c r="U22" s="33">
        <v>49</v>
      </c>
      <c r="V22" s="39">
        <v>41</v>
      </c>
      <c r="W22" s="33">
        <v>548</v>
      </c>
      <c r="X22" s="40">
        <v>579</v>
      </c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</row>
    <row r="23" spans="2:36" s="41" customFormat="1" ht="22.5" customHeight="1" x14ac:dyDescent="0.25">
      <c r="B23" s="38" t="s">
        <v>14</v>
      </c>
      <c r="C23" s="33">
        <v>119</v>
      </c>
      <c r="D23" s="39">
        <v>142</v>
      </c>
      <c r="E23" s="33">
        <v>168</v>
      </c>
      <c r="F23" s="39">
        <v>177</v>
      </c>
      <c r="G23" s="33">
        <v>107</v>
      </c>
      <c r="H23" s="39">
        <v>129</v>
      </c>
      <c r="I23" s="33">
        <v>0</v>
      </c>
      <c r="J23" s="39">
        <v>0</v>
      </c>
      <c r="K23" s="33">
        <v>0</v>
      </c>
      <c r="L23" s="39">
        <v>0</v>
      </c>
      <c r="M23" s="33">
        <v>0</v>
      </c>
      <c r="N23" s="39">
        <v>0</v>
      </c>
      <c r="O23" s="33">
        <v>89.915966386554629</v>
      </c>
      <c r="P23" s="35">
        <v>90.845070422535215</v>
      </c>
      <c r="Q23" s="33">
        <v>1</v>
      </c>
      <c r="R23" s="39">
        <v>1</v>
      </c>
      <c r="S23" s="33">
        <v>0</v>
      </c>
      <c r="T23" s="39">
        <v>0</v>
      </c>
      <c r="U23" s="33">
        <v>40</v>
      </c>
      <c r="V23" s="39">
        <v>43</v>
      </c>
      <c r="W23" s="33">
        <v>3443</v>
      </c>
      <c r="X23" s="40">
        <v>3075</v>
      </c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</row>
    <row r="24" spans="2:36" s="41" customFormat="1" ht="22.5" customHeight="1" x14ac:dyDescent="0.25">
      <c r="B24" s="38" t="s">
        <v>15</v>
      </c>
      <c r="C24" s="33">
        <v>104</v>
      </c>
      <c r="D24" s="39">
        <v>165</v>
      </c>
      <c r="E24" s="33">
        <v>165</v>
      </c>
      <c r="F24" s="39">
        <v>71</v>
      </c>
      <c r="G24" s="33">
        <v>101</v>
      </c>
      <c r="H24" s="39">
        <v>152</v>
      </c>
      <c r="I24" s="33">
        <v>0</v>
      </c>
      <c r="J24" s="39">
        <v>0</v>
      </c>
      <c r="K24" s="33">
        <v>0</v>
      </c>
      <c r="L24" s="39">
        <v>0</v>
      </c>
      <c r="M24" s="33">
        <v>0</v>
      </c>
      <c r="N24" s="39">
        <v>0</v>
      </c>
      <c r="O24" s="33">
        <v>97.115384615384613</v>
      </c>
      <c r="P24" s="35">
        <v>92.121212121212125</v>
      </c>
      <c r="Q24" s="33">
        <v>0</v>
      </c>
      <c r="R24" s="39">
        <v>0</v>
      </c>
      <c r="S24" s="33">
        <v>0</v>
      </c>
      <c r="T24" s="39">
        <v>0</v>
      </c>
      <c r="U24" s="33">
        <v>53</v>
      </c>
      <c r="V24" s="39">
        <v>44</v>
      </c>
      <c r="W24" s="33">
        <v>2291</v>
      </c>
      <c r="X24" s="40">
        <v>2482</v>
      </c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  <row r="25" spans="2:36" s="41" customFormat="1" ht="22.5" customHeight="1" x14ac:dyDescent="0.25">
      <c r="B25" s="38" t="s">
        <v>27</v>
      </c>
      <c r="C25" s="33">
        <v>107</v>
      </c>
      <c r="D25" s="39">
        <v>158</v>
      </c>
      <c r="E25" s="33">
        <v>145</v>
      </c>
      <c r="F25" s="39">
        <v>108</v>
      </c>
      <c r="G25" s="33">
        <v>110</v>
      </c>
      <c r="H25" s="39">
        <v>160</v>
      </c>
      <c r="I25" s="33">
        <v>0</v>
      </c>
      <c r="J25" s="39">
        <v>0</v>
      </c>
      <c r="K25" s="33">
        <v>0</v>
      </c>
      <c r="L25" s="39">
        <v>0</v>
      </c>
      <c r="M25" s="33">
        <v>0</v>
      </c>
      <c r="N25" s="39">
        <v>0</v>
      </c>
      <c r="O25" s="33">
        <v>102.803738317757</v>
      </c>
      <c r="P25" s="35">
        <v>101.26582278481013</v>
      </c>
      <c r="Q25" s="33">
        <v>0</v>
      </c>
      <c r="R25" s="39">
        <v>0</v>
      </c>
      <c r="S25" s="33">
        <v>0</v>
      </c>
      <c r="T25" s="39">
        <v>0</v>
      </c>
      <c r="U25" s="33">
        <v>49</v>
      </c>
      <c r="V25" s="39">
        <v>51</v>
      </c>
      <c r="W25" s="33">
        <v>1411</v>
      </c>
      <c r="X25" s="40">
        <v>1176</v>
      </c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2:36" s="41" customFormat="1" ht="27.75" customHeight="1" thickBot="1" x14ac:dyDescent="0.3">
      <c r="B26" s="42" t="s">
        <v>16</v>
      </c>
      <c r="C26" s="43">
        <v>3668</v>
      </c>
      <c r="D26" s="44">
        <v>4727</v>
      </c>
      <c r="E26" s="43">
        <v>4876</v>
      </c>
      <c r="F26" s="44">
        <v>3555</v>
      </c>
      <c r="G26" s="43">
        <v>3555</v>
      </c>
      <c r="H26" s="44">
        <v>4400</v>
      </c>
      <c r="I26" s="43">
        <v>9</v>
      </c>
      <c r="J26" s="44">
        <v>16</v>
      </c>
      <c r="K26" s="43">
        <v>0</v>
      </c>
      <c r="L26" s="44">
        <v>0</v>
      </c>
      <c r="M26" s="43">
        <v>0</v>
      </c>
      <c r="N26" s="45">
        <v>0</v>
      </c>
      <c r="O26" s="43">
        <v>96.919302071973817</v>
      </c>
      <c r="P26" s="44">
        <v>93.082293209223607</v>
      </c>
      <c r="Q26" s="43">
        <v>94</v>
      </c>
      <c r="R26" s="44">
        <v>170</v>
      </c>
      <c r="S26" s="43">
        <v>467</v>
      </c>
      <c r="T26" s="44">
        <v>233</v>
      </c>
      <c r="U26" s="43">
        <v>1369</v>
      </c>
      <c r="V26" s="44">
        <v>1492</v>
      </c>
      <c r="W26" s="43">
        <v>33890</v>
      </c>
      <c r="X26" s="46">
        <v>41141</v>
      </c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</row>
    <row r="27" spans="2:36" s="25" customFormat="1" ht="15.75" thickTop="1" x14ac:dyDescent="0.25">
      <c r="B27" s="71"/>
      <c r="C27" s="71"/>
      <c r="D27" s="71"/>
      <c r="E27" s="71"/>
      <c r="F27" s="71"/>
      <c r="G27" s="71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</row>
    <row r="28" spans="2:36" s="24" customFormat="1" ht="15" customHeight="1" x14ac:dyDescent="0.25"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</row>
    <row r="29" spans="2:36" s="24" customFormat="1" ht="15" customHeight="1" x14ac:dyDescent="0.25">
      <c r="B29" s="58" t="s">
        <v>31</v>
      </c>
      <c r="C29" s="58"/>
      <c r="D29" s="58"/>
      <c r="E29" s="58"/>
      <c r="F29" s="58"/>
      <c r="G29" s="5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</row>
    <row r="30" spans="2:36" s="25" customFormat="1" ht="14.25" customHeight="1" x14ac:dyDescent="0.25">
      <c r="B30" s="54" t="s">
        <v>32</v>
      </c>
      <c r="C30" s="54"/>
      <c r="D30" s="54"/>
      <c r="E30" s="54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</row>
    <row r="31" spans="2:36" s="25" customFormat="1" ht="14.25" customHeight="1" x14ac:dyDescent="0.25">
      <c r="B31" s="26"/>
      <c r="C31" s="55" t="s">
        <v>33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</row>
    <row r="32" spans="2:36" s="25" customFormat="1" ht="16.5" customHeight="1" thickBot="1" x14ac:dyDescent="0.3">
      <c r="C32" s="61" t="s">
        <v>45</v>
      </c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2" t="s">
        <v>35</v>
      </c>
      <c r="X32" s="62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</row>
    <row r="33" spans="2:36" s="27" customFormat="1" ht="15.75" thickTop="1" x14ac:dyDescent="0.25">
      <c r="B33" s="63" t="s">
        <v>0</v>
      </c>
      <c r="C33" s="66" t="s">
        <v>1</v>
      </c>
      <c r="D33" s="67"/>
      <c r="E33" s="67"/>
      <c r="F33" s="68"/>
      <c r="G33" s="66" t="s">
        <v>2</v>
      </c>
      <c r="H33" s="67"/>
      <c r="I33" s="67"/>
      <c r="J33" s="68"/>
      <c r="K33" s="66" t="s">
        <v>36</v>
      </c>
      <c r="L33" s="67"/>
      <c r="M33" s="67"/>
      <c r="N33" s="68"/>
      <c r="O33" s="66" t="s">
        <v>37</v>
      </c>
      <c r="P33" s="68"/>
      <c r="Q33" s="66" t="s">
        <v>3</v>
      </c>
      <c r="R33" s="67"/>
      <c r="S33" s="67"/>
      <c r="T33" s="68"/>
      <c r="U33" s="66" t="s">
        <v>38</v>
      </c>
      <c r="V33" s="67"/>
      <c r="W33" s="67"/>
      <c r="X33" s="69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</row>
    <row r="34" spans="2:36" s="27" customFormat="1" ht="15" x14ac:dyDescent="0.25">
      <c r="B34" s="64"/>
      <c r="C34" s="56" t="s">
        <v>39</v>
      </c>
      <c r="D34" s="57"/>
      <c r="E34" s="56" t="s">
        <v>40</v>
      </c>
      <c r="F34" s="57"/>
      <c r="G34" s="59" t="s">
        <v>39</v>
      </c>
      <c r="H34" s="60"/>
      <c r="I34" s="56" t="s">
        <v>40</v>
      </c>
      <c r="J34" s="57"/>
      <c r="K34" s="56" t="s">
        <v>39</v>
      </c>
      <c r="L34" s="57"/>
      <c r="M34" s="56" t="s">
        <v>40</v>
      </c>
      <c r="N34" s="57"/>
      <c r="O34" s="56" t="s">
        <v>41</v>
      </c>
      <c r="P34" s="57"/>
      <c r="Q34" s="56" t="s">
        <v>39</v>
      </c>
      <c r="R34" s="57"/>
      <c r="S34" s="56" t="s">
        <v>40</v>
      </c>
      <c r="T34" s="57"/>
      <c r="U34" s="56" t="s">
        <v>39</v>
      </c>
      <c r="V34" s="57"/>
      <c r="W34" s="56" t="s">
        <v>40</v>
      </c>
      <c r="X34" s="70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</row>
    <row r="35" spans="2:36" s="27" customFormat="1" ht="16.5" customHeight="1" x14ac:dyDescent="0.25">
      <c r="B35" s="65"/>
      <c r="C35" s="28" t="s">
        <v>42</v>
      </c>
      <c r="D35" s="29" t="s">
        <v>43</v>
      </c>
      <c r="E35" s="28" t="s">
        <v>42</v>
      </c>
      <c r="F35" s="29" t="s">
        <v>43</v>
      </c>
      <c r="G35" s="28" t="s">
        <v>42</v>
      </c>
      <c r="H35" s="29" t="s">
        <v>43</v>
      </c>
      <c r="I35" s="28" t="s">
        <v>42</v>
      </c>
      <c r="J35" s="29" t="s">
        <v>43</v>
      </c>
      <c r="K35" s="28" t="s">
        <v>42</v>
      </c>
      <c r="L35" s="29" t="s">
        <v>43</v>
      </c>
      <c r="M35" s="28" t="s">
        <v>42</v>
      </c>
      <c r="N35" s="30" t="s">
        <v>43</v>
      </c>
      <c r="O35" s="28" t="s">
        <v>42</v>
      </c>
      <c r="P35" s="29" t="s">
        <v>43</v>
      </c>
      <c r="Q35" s="28" t="s">
        <v>42</v>
      </c>
      <c r="R35" s="29" t="s">
        <v>43</v>
      </c>
      <c r="S35" s="28" t="s">
        <v>42</v>
      </c>
      <c r="T35" s="29" t="s">
        <v>43</v>
      </c>
      <c r="U35" s="28" t="s">
        <v>42</v>
      </c>
      <c r="V35" s="29" t="s">
        <v>43</v>
      </c>
      <c r="W35" s="28" t="s">
        <v>42</v>
      </c>
      <c r="X35" s="31" t="s">
        <v>43</v>
      </c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</row>
    <row r="36" spans="2:36" s="27" customFormat="1" ht="22.5" customHeight="1" x14ac:dyDescent="0.25">
      <c r="B36" s="32" t="s">
        <v>23</v>
      </c>
      <c r="C36" s="33">
        <v>2466</v>
      </c>
      <c r="D36" s="34">
        <v>2658</v>
      </c>
      <c r="E36" s="33">
        <v>2406</v>
      </c>
      <c r="F36" s="34">
        <v>1391</v>
      </c>
      <c r="G36" s="33">
        <v>2441</v>
      </c>
      <c r="H36" s="34">
        <v>2676</v>
      </c>
      <c r="I36" s="33">
        <v>114</v>
      </c>
      <c r="J36" s="34">
        <v>18</v>
      </c>
      <c r="K36" s="33">
        <v>0</v>
      </c>
      <c r="L36" s="34">
        <v>0</v>
      </c>
      <c r="M36" s="33">
        <v>0</v>
      </c>
      <c r="N36" s="49">
        <v>0</v>
      </c>
      <c r="O36" s="33">
        <v>98.986212489862126</v>
      </c>
      <c r="P36" s="35">
        <v>100.67720090293453</v>
      </c>
      <c r="Q36" s="33">
        <v>0</v>
      </c>
      <c r="R36" s="34">
        <v>0</v>
      </c>
      <c r="S36" s="33">
        <v>0</v>
      </c>
      <c r="T36" s="34">
        <v>0</v>
      </c>
      <c r="U36" s="33">
        <v>135</v>
      </c>
      <c r="V36" s="34">
        <v>65</v>
      </c>
      <c r="W36" s="33">
        <v>3983</v>
      </c>
      <c r="X36" s="36">
        <v>4667</v>
      </c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</row>
    <row r="37" spans="2:36" s="27" customFormat="1" ht="22.5" customHeight="1" x14ac:dyDescent="0.25">
      <c r="B37" s="32" t="s">
        <v>26</v>
      </c>
      <c r="C37" s="33">
        <v>3628</v>
      </c>
      <c r="D37" s="34">
        <v>3537</v>
      </c>
      <c r="E37" s="33">
        <v>4090</v>
      </c>
      <c r="F37" s="34">
        <v>3585</v>
      </c>
      <c r="G37" s="33">
        <v>3122</v>
      </c>
      <c r="H37" s="34">
        <v>2902</v>
      </c>
      <c r="I37" s="33">
        <v>14</v>
      </c>
      <c r="J37" s="34">
        <v>11</v>
      </c>
      <c r="K37" s="33">
        <v>0</v>
      </c>
      <c r="L37" s="34">
        <v>0</v>
      </c>
      <c r="M37" s="33">
        <v>0</v>
      </c>
      <c r="N37" s="49">
        <v>0</v>
      </c>
      <c r="O37" s="33">
        <v>86.052921719955904</v>
      </c>
      <c r="P37" s="35">
        <v>82.046932428611825</v>
      </c>
      <c r="Q37" s="33">
        <v>505</v>
      </c>
      <c r="R37" s="34">
        <v>579</v>
      </c>
      <c r="S37" s="33">
        <v>1198</v>
      </c>
      <c r="T37" s="34">
        <v>891</v>
      </c>
      <c r="U37" s="33">
        <v>193</v>
      </c>
      <c r="V37" s="34">
        <v>192</v>
      </c>
      <c r="W37" s="33">
        <v>3455</v>
      </c>
      <c r="X37" s="36">
        <v>5090</v>
      </c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</row>
    <row r="38" spans="2:36" s="27" customFormat="1" ht="22.5" customHeight="1" x14ac:dyDescent="0.25">
      <c r="B38" s="32" t="s">
        <v>18</v>
      </c>
      <c r="C38" s="33">
        <v>1619</v>
      </c>
      <c r="D38" s="34">
        <v>1497</v>
      </c>
      <c r="E38" s="33">
        <v>1699</v>
      </c>
      <c r="F38" s="34">
        <v>1075</v>
      </c>
      <c r="G38" s="33">
        <v>1605</v>
      </c>
      <c r="H38" s="34">
        <v>1270</v>
      </c>
      <c r="I38" s="33">
        <v>0</v>
      </c>
      <c r="J38" s="34">
        <v>0</v>
      </c>
      <c r="K38" s="33">
        <v>0</v>
      </c>
      <c r="L38" s="34">
        <v>0</v>
      </c>
      <c r="M38" s="33">
        <v>0</v>
      </c>
      <c r="N38" s="49">
        <v>0</v>
      </c>
      <c r="O38" s="33">
        <v>99.135268684373074</v>
      </c>
      <c r="P38" s="35">
        <v>84.836339345357388</v>
      </c>
      <c r="Q38" s="33">
        <v>36</v>
      </c>
      <c r="R38" s="34">
        <v>69</v>
      </c>
      <c r="S38" s="33">
        <v>0</v>
      </c>
      <c r="T38" s="34">
        <v>0</v>
      </c>
      <c r="U38" s="33">
        <v>20</v>
      </c>
      <c r="V38" s="34">
        <v>293</v>
      </c>
      <c r="W38" s="33">
        <v>1969</v>
      </c>
      <c r="X38" s="36">
        <v>2362</v>
      </c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</row>
    <row r="39" spans="2:36" s="27" customFormat="1" ht="22.5" customHeight="1" x14ac:dyDescent="0.25">
      <c r="B39" s="32" t="s">
        <v>4</v>
      </c>
      <c r="C39" s="33">
        <v>2618</v>
      </c>
      <c r="D39" s="34">
        <v>2478</v>
      </c>
      <c r="E39" s="33">
        <v>2005</v>
      </c>
      <c r="F39" s="34">
        <v>2205</v>
      </c>
      <c r="G39" s="33">
        <v>2643</v>
      </c>
      <c r="H39" s="34">
        <v>2384</v>
      </c>
      <c r="I39" s="33">
        <v>0</v>
      </c>
      <c r="J39" s="34">
        <v>0</v>
      </c>
      <c r="K39" s="33">
        <v>0</v>
      </c>
      <c r="L39" s="34">
        <v>0</v>
      </c>
      <c r="M39" s="33">
        <v>0</v>
      </c>
      <c r="N39" s="49">
        <v>0</v>
      </c>
      <c r="O39" s="33">
        <v>100.95492742551566</v>
      </c>
      <c r="P39" s="35">
        <v>96.206618240516548</v>
      </c>
      <c r="Q39" s="33">
        <v>0</v>
      </c>
      <c r="R39" s="34">
        <v>72</v>
      </c>
      <c r="S39" s="33">
        <v>0</v>
      </c>
      <c r="T39" s="34">
        <v>0</v>
      </c>
      <c r="U39" s="33">
        <v>30</v>
      </c>
      <c r="V39" s="34">
        <v>62</v>
      </c>
      <c r="W39" s="33">
        <v>2421</v>
      </c>
      <c r="X39" s="36">
        <v>3004</v>
      </c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</row>
    <row r="40" spans="2:36" s="27" customFormat="1" ht="22.5" customHeight="1" x14ac:dyDescent="0.25">
      <c r="B40" s="32" t="s">
        <v>5</v>
      </c>
      <c r="C40" s="33">
        <v>2865</v>
      </c>
      <c r="D40" s="34">
        <v>2422</v>
      </c>
      <c r="E40" s="33">
        <v>2634</v>
      </c>
      <c r="F40" s="34">
        <v>3042</v>
      </c>
      <c r="G40" s="33">
        <v>2757</v>
      </c>
      <c r="H40" s="34">
        <v>2257</v>
      </c>
      <c r="I40" s="33">
        <v>0</v>
      </c>
      <c r="J40" s="34">
        <v>0</v>
      </c>
      <c r="K40" s="33">
        <v>0</v>
      </c>
      <c r="L40" s="34">
        <v>0</v>
      </c>
      <c r="M40" s="33">
        <v>0</v>
      </c>
      <c r="N40" s="49">
        <v>0</v>
      </c>
      <c r="O40" s="33">
        <v>96.230366492146601</v>
      </c>
      <c r="P40" s="35">
        <v>93.187448389760533</v>
      </c>
      <c r="Q40" s="33">
        <v>32</v>
      </c>
      <c r="R40" s="34">
        <v>169</v>
      </c>
      <c r="S40" s="33">
        <v>1377.3</v>
      </c>
      <c r="T40" s="34">
        <v>322.3</v>
      </c>
      <c r="U40" s="33">
        <v>129</v>
      </c>
      <c r="V40" s="34">
        <v>88</v>
      </c>
      <c r="W40" s="33">
        <v>3393</v>
      </c>
      <c r="X40" s="36">
        <v>4579</v>
      </c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</row>
    <row r="41" spans="2:36" s="27" customFormat="1" ht="22.5" customHeight="1" x14ac:dyDescent="0.25">
      <c r="B41" s="32" t="s">
        <v>6</v>
      </c>
      <c r="C41" s="33">
        <v>2075</v>
      </c>
      <c r="D41" s="34">
        <v>1345</v>
      </c>
      <c r="E41" s="33">
        <v>2171</v>
      </c>
      <c r="F41" s="34">
        <v>1945</v>
      </c>
      <c r="G41" s="33">
        <v>1966</v>
      </c>
      <c r="H41" s="34">
        <v>1340</v>
      </c>
      <c r="I41" s="33">
        <v>34</v>
      </c>
      <c r="J41" s="34">
        <v>147</v>
      </c>
      <c r="K41" s="33">
        <v>0</v>
      </c>
      <c r="L41" s="34">
        <v>0</v>
      </c>
      <c r="M41" s="33">
        <v>0</v>
      </c>
      <c r="N41" s="49">
        <v>0</v>
      </c>
      <c r="O41" s="33">
        <v>94.746987951807228</v>
      </c>
      <c r="P41" s="35">
        <v>99.628252788104092</v>
      </c>
      <c r="Q41" s="33">
        <v>89</v>
      </c>
      <c r="R41" s="34">
        <v>0</v>
      </c>
      <c r="S41" s="33">
        <v>1031</v>
      </c>
      <c r="T41" s="34">
        <v>219</v>
      </c>
      <c r="U41" s="33">
        <v>61</v>
      </c>
      <c r="V41" s="34">
        <v>45</v>
      </c>
      <c r="W41" s="33">
        <v>2389</v>
      </c>
      <c r="X41" s="36">
        <v>4026</v>
      </c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</row>
    <row r="42" spans="2:36" s="27" customFormat="1" ht="22.5" customHeight="1" x14ac:dyDescent="0.25">
      <c r="B42" s="32" t="s">
        <v>7</v>
      </c>
      <c r="C42" s="33">
        <v>4020</v>
      </c>
      <c r="D42" s="34">
        <v>4449</v>
      </c>
      <c r="E42" s="33">
        <v>3971</v>
      </c>
      <c r="F42" s="34">
        <v>3471</v>
      </c>
      <c r="G42" s="33">
        <v>3985</v>
      </c>
      <c r="H42" s="34">
        <v>4467</v>
      </c>
      <c r="I42" s="33">
        <v>0</v>
      </c>
      <c r="J42" s="34">
        <v>0</v>
      </c>
      <c r="K42" s="33">
        <v>0</v>
      </c>
      <c r="L42" s="34">
        <v>0</v>
      </c>
      <c r="M42" s="33">
        <v>0</v>
      </c>
      <c r="N42" s="49">
        <v>0</v>
      </c>
      <c r="O42" s="33">
        <v>99.129353233830841</v>
      </c>
      <c r="P42" s="35">
        <v>100.40458530006744</v>
      </c>
      <c r="Q42" s="33">
        <v>12</v>
      </c>
      <c r="R42" s="34">
        <v>0</v>
      </c>
      <c r="S42" s="33">
        <v>162</v>
      </c>
      <c r="T42" s="34">
        <v>346</v>
      </c>
      <c r="U42" s="33">
        <v>138</v>
      </c>
      <c r="V42" s="34">
        <v>97</v>
      </c>
      <c r="W42" s="33">
        <v>2322</v>
      </c>
      <c r="X42" s="36">
        <v>2836</v>
      </c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</row>
    <row r="43" spans="2:36" s="27" customFormat="1" ht="22.5" customHeight="1" x14ac:dyDescent="0.25">
      <c r="B43" s="32" t="s">
        <v>8</v>
      </c>
      <c r="C43" s="33">
        <v>889</v>
      </c>
      <c r="D43" s="34">
        <v>955</v>
      </c>
      <c r="E43" s="33">
        <v>757</v>
      </c>
      <c r="F43" s="34">
        <v>853</v>
      </c>
      <c r="G43" s="33">
        <v>727</v>
      </c>
      <c r="H43" s="34">
        <v>657</v>
      </c>
      <c r="I43" s="33">
        <v>0</v>
      </c>
      <c r="J43" s="34">
        <v>0</v>
      </c>
      <c r="K43" s="33">
        <v>0</v>
      </c>
      <c r="L43" s="34">
        <v>0</v>
      </c>
      <c r="M43" s="33">
        <v>0</v>
      </c>
      <c r="N43" s="49">
        <v>0</v>
      </c>
      <c r="O43" s="33">
        <v>81.777277840269974</v>
      </c>
      <c r="P43" s="35">
        <v>68.795811518324612</v>
      </c>
      <c r="Q43" s="33">
        <v>0</v>
      </c>
      <c r="R43" s="34">
        <v>184</v>
      </c>
      <c r="S43" s="33">
        <v>0</v>
      </c>
      <c r="T43" s="34">
        <v>0</v>
      </c>
      <c r="U43" s="33">
        <v>181</v>
      </c>
      <c r="V43" s="34">
        <v>170</v>
      </c>
      <c r="W43" s="33">
        <v>1954</v>
      </c>
      <c r="X43" s="36">
        <v>2096</v>
      </c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</row>
    <row r="44" spans="2:36" s="27" customFormat="1" ht="22.5" customHeight="1" x14ac:dyDescent="0.25">
      <c r="B44" s="38" t="s">
        <v>9</v>
      </c>
      <c r="C44" s="33">
        <v>2141</v>
      </c>
      <c r="D44" s="34">
        <v>1412</v>
      </c>
      <c r="E44" s="33">
        <v>1908</v>
      </c>
      <c r="F44" s="34">
        <v>1928</v>
      </c>
      <c r="G44" s="33">
        <v>2148</v>
      </c>
      <c r="H44" s="39">
        <v>1389</v>
      </c>
      <c r="I44" s="33">
        <v>0</v>
      </c>
      <c r="J44" s="34">
        <v>0</v>
      </c>
      <c r="K44" s="33">
        <v>0</v>
      </c>
      <c r="L44" s="34">
        <v>0</v>
      </c>
      <c r="M44" s="33">
        <v>0</v>
      </c>
      <c r="N44" s="49">
        <v>0</v>
      </c>
      <c r="O44" s="33">
        <v>100.32695002335356</v>
      </c>
      <c r="P44" s="35">
        <v>98.371104815864015</v>
      </c>
      <c r="Q44" s="33">
        <v>0</v>
      </c>
      <c r="R44" s="34">
        <v>5</v>
      </c>
      <c r="S44" s="33">
        <v>0</v>
      </c>
      <c r="T44" s="39">
        <v>0</v>
      </c>
      <c r="U44" s="33">
        <v>54</v>
      </c>
      <c r="V44" s="39">
        <v>73</v>
      </c>
      <c r="W44" s="33">
        <v>1530</v>
      </c>
      <c r="X44" s="40">
        <v>1254</v>
      </c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</row>
    <row r="45" spans="2:36" s="27" customFormat="1" ht="22.5" customHeight="1" x14ac:dyDescent="0.25">
      <c r="B45" s="38" t="s">
        <v>44</v>
      </c>
      <c r="C45" s="33">
        <v>1759</v>
      </c>
      <c r="D45" s="34">
        <v>1614</v>
      </c>
      <c r="E45" s="33">
        <v>1141</v>
      </c>
      <c r="F45" s="34">
        <v>1153</v>
      </c>
      <c r="G45" s="33">
        <v>1602</v>
      </c>
      <c r="H45" s="39">
        <v>1496</v>
      </c>
      <c r="I45" s="33">
        <v>0</v>
      </c>
      <c r="J45" s="39">
        <v>0</v>
      </c>
      <c r="K45" s="33">
        <v>0</v>
      </c>
      <c r="L45" s="39">
        <v>0</v>
      </c>
      <c r="M45" s="33">
        <v>0</v>
      </c>
      <c r="N45" s="50">
        <v>0</v>
      </c>
      <c r="O45" s="33">
        <v>91.074474133030122</v>
      </c>
      <c r="P45" s="35">
        <v>92.688971499380429</v>
      </c>
      <c r="Q45" s="33">
        <v>159</v>
      </c>
      <c r="R45" s="34">
        <v>114</v>
      </c>
      <c r="S45" s="33">
        <v>0</v>
      </c>
      <c r="T45" s="39">
        <v>0</v>
      </c>
      <c r="U45" s="33">
        <v>78</v>
      </c>
      <c r="V45" s="39">
        <v>64</v>
      </c>
      <c r="W45" s="33">
        <v>695</v>
      </c>
      <c r="X45" s="40">
        <v>1680</v>
      </c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</row>
    <row r="46" spans="2:36" s="27" customFormat="1" ht="22.5" customHeight="1" x14ac:dyDescent="0.25">
      <c r="B46" s="38" t="s">
        <v>11</v>
      </c>
      <c r="C46" s="33">
        <v>1807</v>
      </c>
      <c r="D46" s="34">
        <v>1572</v>
      </c>
      <c r="E46" s="33">
        <v>1439</v>
      </c>
      <c r="F46" s="34">
        <v>1135</v>
      </c>
      <c r="G46" s="33">
        <v>1806</v>
      </c>
      <c r="H46" s="39">
        <v>1565</v>
      </c>
      <c r="I46" s="33">
        <v>0</v>
      </c>
      <c r="J46" s="39">
        <v>0</v>
      </c>
      <c r="K46" s="33">
        <v>0</v>
      </c>
      <c r="L46" s="39">
        <v>0</v>
      </c>
      <c r="M46" s="33">
        <v>0</v>
      </c>
      <c r="N46" s="50">
        <v>0</v>
      </c>
      <c r="O46" s="33">
        <v>99.944659656889883</v>
      </c>
      <c r="P46" s="35">
        <v>99.554707379134854</v>
      </c>
      <c r="Q46" s="33">
        <v>0</v>
      </c>
      <c r="R46" s="34">
        <v>0</v>
      </c>
      <c r="S46" s="33">
        <v>0</v>
      </c>
      <c r="T46" s="39">
        <v>0</v>
      </c>
      <c r="U46" s="33">
        <v>54</v>
      </c>
      <c r="V46" s="39">
        <v>54</v>
      </c>
      <c r="W46" s="33">
        <v>310</v>
      </c>
      <c r="X46" s="40">
        <v>948</v>
      </c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</row>
    <row r="47" spans="2:36" s="27" customFormat="1" ht="22.5" customHeight="1" x14ac:dyDescent="0.25">
      <c r="B47" s="38" t="s">
        <v>12</v>
      </c>
      <c r="C47" s="33">
        <v>710</v>
      </c>
      <c r="D47" s="34">
        <v>780</v>
      </c>
      <c r="E47" s="33">
        <v>904</v>
      </c>
      <c r="F47" s="34">
        <v>995</v>
      </c>
      <c r="G47" s="33">
        <v>720</v>
      </c>
      <c r="H47" s="39">
        <v>771</v>
      </c>
      <c r="I47" s="33">
        <v>0</v>
      </c>
      <c r="J47" s="39">
        <v>0</v>
      </c>
      <c r="K47" s="33">
        <v>0</v>
      </c>
      <c r="L47" s="39">
        <v>0</v>
      </c>
      <c r="M47" s="33">
        <v>0</v>
      </c>
      <c r="N47" s="50">
        <v>0</v>
      </c>
      <c r="O47" s="33">
        <v>101.40845070422534</v>
      </c>
      <c r="P47" s="35">
        <v>98.846153846153854</v>
      </c>
      <c r="Q47" s="33">
        <v>0</v>
      </c>
      <c r="R47" s="34">
        <v>0</v>
      </c>
      <c r="S47" s="33">
        <v>111</v>
      </c>
      <c r="T47" s="39">
        <v>0</v>
      </c>
      <c r="U47" s="33">
        <v>58</v>
      </c>
      <c r="V47" s="39">
        <v>42</v>
      </c>
      <c r="W47" s="33">
        <v>938</v>
      </c>
      <c r="X47" s="40">
        <v>758</v>
      </c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</row>
    <row r="48" spans="2:36" s="27" customFormat="1" ht="22.5" customHeight="1" x14ac:dyDescent="0.25">
      <c r="B48" s="38" t="str">
        <f>B21</f>
        <v>اسمنت الجوف</v>
      </c>
      <c r="C48" s="33">
        <v>919</v>
      </c>
      <c r="D48" s="34">
        <v>969</v>
      </c>
      <c r="E48" s="33">
        <v>1137</v>
      </c>
      <c r="F48" s="34">
        <v>972</v>
      </c>
      <c r="G48" s="33">
        <v>891</v>
      </c>
      <c r="H48" s="39">
        <v>902</v>
      </c>
      <c r="I48" s="33">
        <v>0</v>
      </c>
      <c r="J48" s="39">
        <v>0</v>
      </c>
      <c r="K48" s="33">
        <v>0</v>
      </c>
      <c r="L48" s="39">
        <v>0</v>
      </c>
      <c r="M48" s="33">
        <v>0</v>
      </c>
      <c r="N48" s="50">
        <v>0</v>
      </c>
      <c r="O48" s="33">
        <v>96.953210010881392</v>
      </c>
      <c r="P48" s="35">
        <v>93.085655314757489</v>
      </c>
      <c r="Q48" s="33">
        <v>11</v>
      </c>
      <c r="R48" s="34">
        <v>2</v>
      </c>
      <c r="S48" s="33">
        <v>51</v>
      </c>
      <c r="T48" s="39">
        <v>0</v>
      </c>
      <c r="U48" s="33">
        <v>47</v>
      </c>
      <c r="V48" s="39">
        <v>68</v>
      </c>
      <c r="W48" s="33">
        <v>838</v>
      </c>
      <c r="X48" s="40">
        <v>529</v>
      </c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</row>
    <row r="49" spans="2:36" s="27" customFormat="1" ht="22.5" customHeight="1" x14ac:dyDescent="0.25">
      <c r="B49" s="38" t="s">
        <v>19</v>
      </c>
      <c r="C49" s="33">
        <v>1278</v>
      </c>
      <c r="D49" s="34">
        <v>1083</v>
      </c>
      <c r="E49" s="33">
        <v>1874.4</v>
      </c>
      <c r="F49" s="34">
        <v>1176.4000000000001</v>
      </c>
      <c r="G49" s="33">
        <v>1222</v>
      </c>
      <c r="H49" s="39">
        <v>1090</v>
      </c>
      <c r="I49" s="33">
        <v>0</v>
      </c>
      <c r="J49" s="39">
        <v>0</v>
      </c>
      <c r="K49" s="33">
        <v>0</v>
      </c>
      <c r="L49" s="39">
        <v>0</v>
      </c>
      <c r="M49" s="33">
        <v>0</v>
      </c>
      <c r="N49" s="50">
        <v>0</v>
      </c>
      <c r="O49" s="33">
        <v>95.618153364632235</v>
      </c>
      <c r="P49" s="35">
        <v>100.64635272391504</v>
      </c>
      <c r="Q49" s="33">
        <v>48</v>
      </c>
      <c r="R49" s="34">
        <v>0</v>
      </c>
      <c r="S49" s="33">
        <v>720</v>
      </c>
      <c r="T49" s="39">
        <v>184</v>
      </c>
      <c r="U49" s="33">
        <v>49</v>
      </c>
      <c r="V49" s="39">
        <v>41</v>
      </c>
      <c r="W49" s="33">
        <v>548</v>
      </c>
      <c r="X49" s="40">
        <v>579</v>
      </c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</row>
    <row r="50" spans="2:36" s="27" customFormat="1" ht="22.5" customHeight="1" x14ac:dyDescent="0.25">
      <c r="B50" s="38" t="s">
        <v>14</v>
      </c>
      <c r="C50" s="33">
        <v>962</v>
      </c>
      <c r="D50" s="34">
        <v>995</v>
      </c>
      <c r="E50" s="33">
        <v>1042</v>
      </c>
      <c r="F50" s="34">
        <v>1131</v>
      </c>
      <c r="G50" s="33">
        <v>949</v>
      </c>
      <c r="H50" s="39">
        <v>971</v>
      </c>
      <c r="I50" s="33">
        <v>0</v>
      </c>
      <c r="J50" s="39">
        <v>72</v>
      </c>
      <c r="K50" s="33">
        <v>0</v>
      </c>
      <c r="L50" s="39">
        <v>0</v>
      </c>
      <c r="M50" s="33">
        <v>0</v>
      </c>
      <c r="N50" s="50">
        <v>0</v>
      </c>
      <c r="O50" s="33">
        <v>98.648648648648646</v>
      </c>
      <c r="P50" s="35">
        <v>97.587939698492463</v>
      </c>
      <c r="Q50" s="33">
        <v>7</v>
      </c>
      <c r="R50" s="34">
        <v>13</v>
      </c>
      <c r="S50" s="33">
        <v>0</v>
      </c>
      <c r="T50" s="39">
        <v>0</v>
      </c>
      <c r="U50" s="33">
        <v>40</v>
      </c>
      <c r="V50" s="39">
        <v>43</v>
      </c>
      <c r="W50" s="33">
        <v>3443</v>
      </c>
      <c r="X50" s="40">
        <v>3075</v>
      </c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</row>
    <row r="51" spans="2:36" s="27" customFormat="1" ht="22.5" customHeight="1" x14ac:dyDescent="0.25">
      <c r="B51" s="38" t="s">
        <v>15</v>
      </c>
      <c r="C51" s="33">
        <v>913</v>
      </c>
      <c r="D51" s="34">
        <v>953</v>
      </c>
      <c r="E51" s="33">
        <v>935</v>
      </c>
      <c r="F51" s="34">
        <v>1043</v>
      </c>
      <c r="G51" s="33">
        <v>912</v>
      </c>
      <c r="H51" s="39">
        <v>959</v>
      </c>
      <c r="I51" s="33">
        <v>0</v>
      </c>
      <c r="J51" s="39">
        <v>0</v>
      </c>
      <c r="K51" s="33">
        <v>0</v>
      </c>
      <c r="L51" s="39">
        <v>0</v>
      </c>
      <c r="M51" s="33">
        <v>0</v>
      </c>
      <c r="N51" s="50">
        <v>0</v>
      </c>
      <c r="O51" s="33">
        <v>99.890470974808323</v>
      </c>
      <c r="P51" s="35">
        <v>100.62959076600211</v>
      </c>
      <c r="Q51" s="33">
        <v>0</v>
      </c>
      <c r="R51" s="34">
        <v>0</v>
      </c>
      <c r="S51" s="33">
        <v>0</v>
      </c>
      <c r="T51" s="39">
        <v>0</v>
      </c>
      <c r="U51" s="33">
        <v>53</v>
      </c>
      <c r="V51" s="39">
        <v>44</v>
      </c>
      <c r="W51" s="33">
        <v>2291</v>
      </c>
      <c r="X51" s="40">
        <v>2482</v>
      </c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</row>
    <row r="52" spans="2:36" s="27" customFormat="1" ht="22.5" customHeight="1" x14ac:dyDescent="0.25">
      <c r="B52" s="38" t="s">
        <v>27</v>
      </c>
      <c r="C52" s="33">
        <v>890</v>
      </c>
      <c r="D52" s="34">
        <v>946</v>
      </c>
      <c r="E52" s="33">
        <v>910</v>
      </c>
      <c r="F52" s="34">
        <v>977</v>
      </c>
      <c r="G52" s="33">
        <v>891</v>
      </c>
      <c r="H52" s="39">
        <v>938</v>
      </c>
      <c r="I52" s="33">
        <v>0</v>
      </c>
      <c r="J52" s="39">
        <v>0</v>
      </c>
      <c r="K52" s="33">
        <v>0</v>
      </c>
      <c r="L52" s="39">
        <v>0</v>
      </c>
      <c r="M52" s="33">
        <v>35</v>
      </c>
      <c r="N52" s="50">
        <v>252</v>
      </c>
      <c r="O52" s="33">
        <v>100.11235955056179</v>
      </c>
      <c r="P52" s="35">
        <v>99.154334038054969</v>
      </c>
      <c r="Q52" s="33">
        <v>0</v>
      </c>
      <c r="R52" s="34">
        <v>0</v>
      </c>
      <c r="S52" s="33">
        <v>0</v>
      </c>
      <c r="T52" s="39">
        <v>0</v>
      </c>
      <c r="U52" s="33">
        <v>49</v>
      </c>
      <c r="V52" s="39">
        <v>51</v>
      </c>
      <c r="W52" s="33">
        <v>1411</v>
      </c>
      <c r="X52" s="40">
        <v>1176</v>
      </c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</row>
    <row r="53" spans="2:36" s="27" customFormat="1" ht="27.75" customHeight="1" thickBot="1" x14ac:dyDescent="0.3">
      <c r="B53" s="42" t="s">
        <v>16</v>
      </c>
      <c r="C53" s="43">
        <v>31559</v>
      </c>
      <c r="D53" s="44">
        <v>29665</v>
      </c>
      <c r="E53" s="43">
        <v>31023.4</v>
      </c>
      <c r="F53" s="44">
        <v>28077.4</v>
      </c>
      <c r="G53" s="43">
        <v>30387</v>
      </c>
      <c r="H53" s="44">
        <v>28034</v>
      </c>
      <c r="I53" s="43">
        <v>162</v>
      </c>
      <c r="J53" s="44">
        <v>248</v>
      </c>
      <c r="K53" s="43">
        <v>0</v>
      </c>
      <c r="L53" s="44">
        <v>0</v>
      </c>
      <c r="M53" s="43">
        <v>35</v>
      </c>
      <c r="N53" s="45">
        <v>252</v>
      </c>
      <c r="O53" s="43">
        <v>96.286320859342823</v>
      </c>
      <c r="P53" s="44">
        <v>94.501938311141075</v>
      </c>
      <c r="Q53" s="43">
        <v>899</v>
      </c>
      <c r="R53" s="44">
        <v>1207</v>
      </c>
      <c r="S53" s="43">
        <v>4650.3</v>
      </c>
      <c r="T53" s="44">
        <v>1962.3</v>
      </c>
      <c r="U53" s="43">
        <v>1369</v>
      </c>
      <c r="V53" s="44">
        <v>1492</v>
      </c>
      <c r="W53" s="43">
        <v>33890</v>
      </c>
      <c r="X53" s="46">
        <v>41141</v>
      </c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</row>
    <row r="54" spans="2:36" s="24" customFormat="1" ht="27" customHeight="1" thickTop="1" x14ac:dyDescent="0.25"/>
    <row r="55" spans="2:36" s="24" customFormat="1" x14ac:dyDescent="0.25"/>
    <row r="56" spans="2:36" s="24" customFormat="1" ht="15" customHeight="1" x14ac:dyDescent="0.25">
      <c r="B56" s="58"/>
      <c r="C56" s="58"/>
      <c r="D56" s="58"/>
      <c r="E56" s="58"/>
      <c r="F56" s="58"/>
      <c r="G56" s="58"/>
    </row>
    <row r="57" spans="2:36" s="25" customFormat="1" ht="14.25" customHeight="1" x14ac:dyDescent="0.25">
      <c r="B57" s="54"/>
      <c r="C57" s="54"/>
      <c r="D57" s="54"/>
      <c r="E57" s="54"/>
    </row>
    <row r="58" spans="2:36" s="25" customFormat="1" ht="14.25" customHeight="1" x14ac:dyDescent="0.25">
      <c r="B58" s="26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</row>
    <row r="59" spans="2:36" s="27" customFormat="1" x14ac:dyDescent="0.25"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</row>
    <row r="60" spans="2:36" s="27" customFormat="1" ht="16.5" customHeight="1" x14ac:dyDescent="0.25"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</row>
    <row r="61" spans="2:36" s="27" customFormat="1" ht="22.5" customHeight="1" x14ac:dyDescent="0.25"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</row>
    <row r="62" spans="2:36" s="27" customFormat="1" ht="22.5" customHeight="1" x14ac:dyDescent="0.25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</row>
    <row r="63" spans="2:36" s="27" customFormat="1" ht="22.5" customHeight="1" x14ac:dyDescent="0.25"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</row>
    <row r="64" spans="2:36" s="27" customFormat="1" ht="22.5" customHeight="1" x14ac:dyDescent="0.25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</row>
    <row r="65" spans="2:36" s="27" customFormat="1" ht="22.5" customHeight="1" x14ac:dyDescent="0.25"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</row>
    <row r="66" spans="2:36" s="27" customFormat="1" ht="22.5" customHeight="1" x14ac:dyDescent="0.25"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</row>
    <row r="67" spans="2:36" s="27" customFormat="1" ht="22.5" customHeight="1" x14ac:dyDescent="0.25"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</row>
    <row r="68" spans="2:36" s="27" customFormat="1" ht="22.5" customHeight="1" x14ac:dyDescent="0.25"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</row>
    <row r="69" spans="2:36" s="27" customFormat="1" ht="22.5" customHeight="1" x14ac:dyDescent="0.25"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</row>
    <row r="70" spans="2:36" s="27" customFormat="1" ht="22.5" customHeight="1" x14ac:dyDescent="0.25"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</row>
    <row r="71" spans="2:36" s="27" customFormat="1" ht="22.5" customHeight="1" x14ac:dyDescent="0.25"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</row>
    <row r="72" spans="2:36" s="27" customFormat="1" ht="22.5" customHeight="1" x14ac:dyDescent="0.25"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</row>
    <row r="73" spans="2:36" s="27" customFormat="1" ht="22.5" customHeight="1" x14ac:dyDescent="0.25"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</row>
    <row r="74" spans="2:36" s="27" customFormat="1" ht="22.5" customHeight="1" x14ac:dyDescent="0.25"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</row>
    <row r="75" spans="2:36" s="27" customFormat="1" ht="22.5" customHeight="1" x14ac:dyDescent="0.25"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</row>
    <row r="76" spans="2:36" s="27" customFormat="1" ht="22.5" customHeight="1" x14ac:dyDescent="0.25"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</row>
    <row r="77" spans="2:36" s="27" customFormat="1" ht="22.5" customHeight="1" x14ac:dyDescent="0.25"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</row>
    <row r="78" spans="2:36" s="27" customFormat="1" ht="27.75" customHeight="1" x14ac:dyDescent="0.25"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</row>
    <row r="79" spans="2:36" s="24" customFormat="1" x14ac:dyDescent="0.25"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</row>
    <row r="80" spans="2:36" s="24" customFormat="1" x14ac:dyDescent="0.25"/>
    <row r="81" s="24" customFormat="1" x14ac:dyDescent="0.25"/>
    <row r="82" s="24" customFormat="1" x14ac:dyDescent="0.25"/>
    <row r="83" s="24" customFormat="1" x14ac:dyDescent="0.25"/>
    <row r="84" s="24" customFormat="1" x14ac:dyDescent="0.25"/>
    <row r="85" s="24" customFormat="1" x14ac:dyDescent="0.25"/>
    <row r="86" s="24" customFormat="1" x14ac:dyDescent="0.25"/>
    <row r="87" s="24" customFormat="1" x14ac:dyDescent="0.25"/>
    <row r="88" s="24" customFormat="1" x14ac:dyDescent="0.25"/>
    <row r="89" s="24" customFormat="1" x14ac:dyDescent="0.25"/>
    <row r="90" s="24" customFormat="1" x14ac:dyDescent="0.25"/>
    <row r="91" s="24" customFormat="1" x14ac:dyDescent="0.25"/>
    <row r="92" s="24" customFormat="1" x14ac:dyDescent="0.25"/>
    <row r="93" s="24" customFormat="1" x14ac:dyDescent="0.25"/>
    <row r="94" s="24" customFormat="1" x14ac:dyDescent="0.25"/>
    <row r="95" s="24" customFormat="1" x14ac:dyDescent="0.25"/>
    <row r="96" s="24" customFormat="1" x14ac:dyDescent="0.25"/>
    <row r="97" s="24" customFormat="1" x14ac:dyDescent="0.25"/>
    <row r="98" s="24" customFormat="1" x14ac:dyDescent="0.25"/>
    <row r="99" s="24" customFormat="1" x14ac:dyDescent="0.25"/>
    <row r="100" s="24" customFormat="1" x14ac:dyDescent="0.25"/>
    <row r="101" s="24" customFormat="1" x14ac:dyDescent="0.25"/>
    <row r="102" s="24" customFormat="1" x14ac:dyDescent="0.25"/>
    <row r="103" s="24" customFormat="1" x14ac:dyDescent="0.25"/>
    <row r="104" s="24" customFormat="1" x14ac:dyDescent="0.25"/>
    <row r="105" s="24" customFormat="1" x14ac:dyDescent="0.25"/>
    <row r="106" s="24" customFormat="1" x14ac:dyDescent="0.25"/>
    <row r="107" s="24" customFormat="1" x14ac:dyDescent="0.25"/>
    <row r="108" s="24" customFormat="1" x14ac:dyDescent="0.25"/>
    <row r="109" s="24" customFormat="1" x14ac:dyDescent="0.25"/>
    <row r="110" s="24" customFormat="1" x14ac:dyDescent="0.25"/>
    <row r="111" s="24" customFormat="1" x14ac:dyDescent="0.25"/>
    <row r="112" s="24" customFormat="1" x14ac:dyDescent="0.25"/>
    <row r="113" s="24" customFormat="1" x14ac:dyDescent="0.25"/>
    <row r="114" s="24" customFormat="1" x14ac:dyDescent="0.25"/>
    <row r="115" s="24" customFormat="1" x14ac:dyDescent="0.25"/>
    <row r="116" s="24" customFormat="1" x14ac:dyDescent="0.25"/>
    <row r="117" s="24" customFormat="1" x14ac:dyDescent="0.25"/>
    <row r="118" s="24" customFormat="1" x14ac:dyDescent="0.25"/>
    <row r="119" s="24" customFormat="1" x14ac:dyDescent="0.25"/>
    <row r="120" s="24" customFormat="1" x14ac:dyDescent="0.25"/>
    <row r="121" s="24" customFormat="1" x14ac:dyDescent="0.25"/>
    <row r="122" s="24" customFormat="1" x14ac:dyDescent="0.25"/>
    <row r="123" s="24" customFormat="1" x14ac:dyDescent="0.25"/>
    <row r="124" s="24" customFormat="1" x14ac:dyDescent="0.25"/>
    <row r="125" s="24" customFormat="1" x14ac:dyDescent="0.25"/>
    <row r="126" s="24" customFormat="1" x14ac:dyDescent="0.25"/>
    <row r="127" s="24" customFormat="1" x14ac:dyDescent="0.25"/>
    <row r="128" s="24" customFormat="1" x14ac:dyDescent="0.25"/>
    <row r="129" s="24" customFormat="1" x14ac:dyDescent="0.25"/>
    <row r="130" s="24" customFormat="1" x14ac:dyDescent="0.25"/>
    <row r="131" s="24" customFormat="1" x14ac:dyDescent="0.25"/>
    <row r="132" s="24" customFormat="1" x14ac:dyDescent="0.25"/>
    <row r="133" s="24" customFormat="1" x14ac:dyDescent="0.25"/>
    <row r="134" s="24" customFormat="1" x14ac:dyDescent="0.25"/>
    <row r="135" s="24" customFormat="1" x14ac:dyDescent="0.25"/>
    <row r="136" s="24" customFormat="1" x14ac:dyDescent="0.25"/>
    <row r="137" s="24" customFormat="1" x14ac:dyDescent="0.25"/>
    <row r="138" s="24" customFormat="1" x14ac:dyDescent="0.25"/>
    <row r="139" s="24" customFormat="1" x14ac:dyDescent="0.25"/>
    <row r="140" s="24" customFormat="1" x14ac:dyDescent="0.25"/>
    <row r="141" s="24" customFormat="1" x14ac:dyDescent="0.25"/>
    <row r="142" s="24" customFormat="1" x14ac:dyDescent="0.25"/>
    <row r="143" s="24" customFormat="1" x14ac:dyDescent="0.25"/>
    <row r="144" s="24" customFormat="1" x14ac:dyDescent="0.25"/>
    <row r="145" s="24" customFormat="1" x14ac:dyDescent="0.25"/>
    <row r="146" s="24" customFormat="1" x14ac:dyDescent="0.25"/>
    <row r="147" s="24" customFormat="1" x14ac:dyDescent="0.25"/>
    <row r="148" s="24" customFormat="1" x14ac:dyDescent="0.25"/>
    <row r="149" s="24" customFormat="1" x14ac:dyDescent="0.25"/>
    <row r="150" s="24" customFormat="1" x14ac:dyDescent="0.25"/>
    <row r="151" s="24" customFormat="1" x14ac:dyDescent="0.25"/>
    <row r="152" s="24" customFormat="1" x14ac:dyDescent="0.25"/>
    <row r="153" s="24" customFormat="1" x14ac:dyDescent="0.25"/>
    <row r="154" s="24" customFormat="1" x14ac:dyDescent="0.25"/>
    <row r="155" s="24" customFormat="1" x14ac:dyDescent="0.25"/>
    <row r="156" s="24" customFormat="1" x14ac:dyDescent="0.25"/>
    <row r="157" s="24" customFormat="1" x14ac:dyDescent="0.25"/>
    <row r="158" s="24" customFormat="1" x14ac:dyDescent="0.25"/>
    <row r="159" s="24" customFormat="1" x14ac:dyDescent="0.25"/>
    <row r="160" s="24" customFormat="1" x14ac:dyDescent="0.25"/>
    <row r="161" s="24" customFormat="1" x14ac:dyDescent="0.25"/>
    <row r="162" s="24" customFormat="1" x14ac:dyDescent="0.25"/>
    <row r="163" s="24" customFormat="1" x14ac:dyDescent="0.25"/>
    <row r="164" s="24" customFormat="1" x14ac:dyDescent="0.25"/>
    <row r="165" s="24" customFormat="1" x14ac:dyDescent="0.25"/>
    <row r="166" s="24" customFormat="1" x14ac:dyDescent="0.25"/>
    <row r="167" s="24" customFormat="1" x14ac:dyDescent="0.25"/>
    <row r="168" s="24" customFormat="1" x14ac:dyDescent="0.25"/>
    <row r="169" s="24" customFormat="1" x14ac:dyDescent="0.25"/>
    <row r="170" s="24" customFormat="1" x14ac:dyDescent="0.25"/>
    <row r="171" s="24" customFormat="1" x14ac:dyDescent="0.25"/>
    <row r="172" s="24" customFormat="1" x14ac:dyDescent="0.25"/>
    <row r="173" s="24" customFormat="1" x14ac:dyDescent="0.25"/>
    <row r="174" s="24" customFormat="1" x14ac:dyDescent="0.25"/>
    <row r="175" s="24" customFormat="1" x14ac:dyDescent="0.25"/>
    <row r="176" s="24" customFormat="1" x14ac:dyDescent="0.25"/>
    <row r="177" s="24" customFormat="1" x14ac:dyDescent="0.25"/>
    <row r="178" s="24" customFormat="1" x14ac:dyDescent="0.25"/>
    <row r="179" s="24" customFormat="1" x14ac:dyDescent="0.25"/>
    <row r="180" s="24" customFormat="1" x14ac:dyDescent="0.25"/>
    <row r="181" s="24" customFormat="1" x14ac:dyDescent="0.25"/>
    <row r="182" s="24" customFormat="1" x14ac:dyDescent="0.25"/>
    <row r="183" s="24" customFormat="1" x14ac:dyDescent="0.25"/>
    <row r="184" s="24" customFormat="1" x14ac:dyDescent="0.25"/>
    <row r="185" s="24" customFormat="1" x14ac:dyDescent="0.25"/>
    <row r="186" s="24" customFormat="1" x14ac:dyDescent="0.25"/>
    <row r="187" s="24" customFormat="1" x14ac:dyDescent="0.25"/>
    <row r="188" s="24" customFormat="1" x14ac:dyDescent="0.25"/>
    <row r="189" s="24" customFormat="1" x14ac:dyDescent="0.25"/>
    <row r="190" s="24" customFormat="1" x14ac:dyDescent="0.25"/>
    <row r="191" s="24" customFormat="1" x14ac:dyDescent="0.25"/>
    <row r="192" s="24" customFormat="1" x14ac:dyDescent="0.25"/>
    <row r="193" s="24" customFormat="1" x14ac:dyDescent="0.25"/>
    <row r="194" s="24" customFormat="1" x14ac:dyDescent="0.25"/>
    <row r="195" s="24" customFormat="1" x14ac:dyDescent="0.25"/>
    <row r="196" s="24" customFormat="1" x14ac:dyDescent="0.25"/>
    <row r="197" s="24" customFormat="1" x14ac:dyDescent="0.25"/>
    <row r="198" s="24" customFormat="1" x14ac:dyDescent="0.25"/>
    <row r="199" s="24" customFormat="1" x14ac:dyDescent="0.25"/>
    <row r="200" s="24" customFormat="1" x14ac:dyDescent="0.25"/>
    <row r="201" s="24" customFormat="1" x14ac:dyDescent="0.25"/>
    <row r="202" s="24" customFormat="1" x14ac:dyDescent="0.25"/>
    <row r="203" s="24" customFormat="1" x14ac:dyDescent="0.25"/>
    <row r="204" s="24" customFormat="1" x14ac:dyDescent="0.25"/>
    <row r="205" s="24" customFormat="1" x14ac:dyDescent="0.25"/>
    <row r="206" s="24" customFormat="1" x14ac:dyDescent="0.25"/>
    <row r="207" s="24" customFormat="1" x14ac:dyDescent="0.25"/>
    <row r="208" s="24" customFormat="1" x14ac:dyDescent="0.25"/>
    <row r="209" s="24" customFormat="1" x14ac:dyDescent="0.25"/>
  </sheetData>
  <sheetProtection formatCells="0" formatColumns="0" formatRows="0" insertColumns="0" insertRows="0" insertHyperlinks="0" deleteColumns="0" deleteRows="0" sort="0" autoFilter="0" pivotTables="0"/>
  <mergeCells count="50">
    <mergeCell ref="B2:G2"/>
    <mergeCell ref="B3:E3"/>
    <mergeCell ref="C4:V4"/>
    <mergeCell ref="C5:V5"/>
    <mergeCell ref="W5:X5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S7:T7"/>
    <mergeCell ref="U7:V7"/>
    <mergeCell ref="W7:X7"/>
    <mergeCell ref="B27:G27"/>
    <mergeCell ref="B29:G29"/>
    <mergeCell ref="C31:V31"/>
    <mergeCell ref="C32:V32"/>
    <mergeCell ref="W32:X32"/>
    <mergeCell ref="B33:B35"/>
    <mergeCell ref="C33:F33"/>
    <mergeCell ref="G33:J33"/>
    <mergeCell ref="K33:N33"/>
    <mergeCell ref="O33:P33"/>
    <mergeCell ref="Q33:T33"/>
    <mergeCell ref="U33:X33"/>
    <mergeCell ref="W34:X34"/>
    <mergeCell ref="K34:L34"/>
    <mergeCell ref="M34:N34"/>
    <mergeCell ref="B57:E57"/>
    <mergeCell ref="C58:V58"/>
    <mergeCell ref="O34:P34"/>
    <mergeCell ref="Q34:R34"/>
    <mergeCell ref="S34:T34"/>
    <mergeCell ref="U34:V34"/>
    <mergeCell ref="B56:G56"/>
    <mergeCell ref="C34:D34"/>
    <mergeCell ref="E34:F34"/>
    <mergeCell ref="G34:H34"/>
    <mergeCell ref="I34:J34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Z61:AJ78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16" right="0.17" top="0.39" bottom="0.43307086614173201" header="0.27559055118110198" footer="0.15748031496063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135A4-82F3-4AB0-A477-D6F2B27F30F8}">
  <dimension ref="B1:AK136"/>
  <sheetViews>
    <sheetView rightToLeft="1" zoomScaleNormal="100" workbookViewId="0">
      <selection activeCell="C1" sqref="C1"/>
    </sheetView>
  </sheetViews>
  <sheetFormatPr defaultColWidth="9" defaultRowHeight="15.75" customHeight="1" x14ac:dyDescent="0.25"/>
  <cols>
    <col min="1" max="1" width="1.28515625" style="6" customWidth="1"/>
    <col min="2" max="2" width="0" style="6" hidden="1" customWidth="1"/>
    <col min="3" max="3" width="13.7109375" style="6" bestFit="1" customWidth="1"/>
    <col min="4" max="4" width="7.7109375" style="6" bestFit="1" customWidth="1"/>
    <col min="5" max="17" width="8.42578125" style="6" customWidth="1"/>
    <col min="18" max="18" width="9.28515625" style="6" customWidth="1"/>
    <col min="19" max="33" width="9" style="6"/>
    <col min="34" max="36" width="9" style="7"/>
    <col min="37" max="16384" width="9" style="6"/>
  </cols>
  <sheetData>
    <row r="1" spans="3:37" s="1" customFormat="1" ht="15.75" customHeight="1" x14ac:dyDescent="0.25">
      <c r="AH1" s="2"/>
      <c r="AI1" s="2"/>
      <c r="AJ1" s="2"/>
    </row>
    <row r="2" spans="3:37" s="1" customFormat="1" ht="11.2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AH2" s="2"/>
      <c r="AI2" s="2"/>
      <c r="AJ2" s="2"/>
    </row>
    <row r="3" spans="3:37" s="1" customFormat="1" ht="26.25" x14ac:dyDescent="0.25">
      <c r="C3" s="86" t="s">
        <v>21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AH3" s="2"/>
      <c r="AI3" s="2"/>
      <c r="AJ3" s="2"/>
    </row>
    <row r="4" spans="3:37" s="1" customFormat="1" ht="16.5" customHeight="1" thickBot="1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AH4" s="2"/>
      <c r="AI4" s="2"/>
      <c r="AJ4" s="2"/>
    </row>
    <row r="5" spans="3:37" ht="31.5" customHeight="1" thickBot="1" x14ac:dyDescent="0.3">
      <c r="C5" s="87" t="s">
        <v>0</v>
      </c>
      <c r="D5" s="88"/>
      <c r="E5" s="4">
        <v>44166</v>
      </c>
      <c r="F5" s="4">
        <v>44197</v>
      </c>
      <c r="G5" s="4">
        <v>44228</v>
      </c>
      <c r="H5" s="4">
        <v>44256</v>
      </c>
      <c r="I5" s="4">
        <v>44287</v>
      </c>
      <c r="J5" s="4">
        <v>44317</v>
      </c>
      <c r="K5" s="4">
        <v>44348</v>
      </c>
      <c r="L5" s="4">
        <v>44378</v>
      </c>
      <c r="M5" s="4">
        <v>44409</v>
      </c>
      <c r="N5" s="4">
        <v>44440</v>
      </c>
      <c r="O5" s="4">
        <v>44470</v>
      </c>
      <c r="P5" s="4">
        <v>44501</v>
      </c>
      <c r="Q5" s="4">
        <v>44531</v>
      </c>
      <c r="R5" s="5" t="s">
        <v>22</v>
      </c>
    </row>
    <row r="6" spans="3:37" ht="15.75" customHeight="1" x14ac:dyDescent="0.25">
      <c r="C6" s="82" t="s">
        <v>23</v>
      </c>
      <c r="D6" s="8" t="s">
        <v>24</v>
      </c>
      <c r="E6" s="9">
        <v>386</v>
      </c>
      <c r="F6" s="10">
        <v>447</v>
      </c>
      <c r="G6" s="10">
        <v>389</v>
      </c>
      <c r="H6" s="10">
        <v>464</v>
      </c>
      <c r="I6" s="10">
        <v>282</v>
      </c>
      <c r="J6" s="10">
        <v>228</v>
      </c>
      <c r="K6" s="10">
        <v>337</v>
      </c>
      <c r="L6" s="10">
        <v>294</v>
      </c>
      <c r="M6" s="10"/>
      <c r="N6" s="10"/>
      <c r="O6" s="10"/>
      <c r="P6" s="10"/>
      <c r="Q6" s="10"/>
      <c r="R6" s="80">
        <v>2441</v>
      </c>
      <c r="AK6" s="11"/>
    </row>
    <row r="7" spans="3:37" ht="15.75" customHeight="1" thickBot="1" x14ac:dyDescent="0.3">
      <c r="C7" s="83"/>
      <c r="D7" s="12" t="s">
        <v>25</v>
      </c>
      <c r="E7" s="13">
        <v>0</v>
      </c>
      <c r="F7" s="14">
        <v>0.15803108808290156</v>
      </c>
      <c r="G7" s="15">
        <v>-0.12975391498881431</v>
      </c>
      <c r="H7" s="14">
        <v>0.19280205655526991</v>
      </c>
      <c r="I7" s="15">
        <v>-0.39224137931034481</v>
      </c>
      <c r="J7" s="15">
        <v>-0.19148936170212766</v>
      </c>
      <c r="K7" s="14">
        <v>0.47807017543859648</v>
      </c>
      <c r="L7" s="15">
        <v>-0.12759643916913946</v>
      </c>
      <c r="M7" s="15"/>
      <c r="N7" s="14"/>
      <c r="O7" s="15"/>
      <c r="P7" s="15"/>
      <c r="Q7" s="15"/>
      <c r="R7" s="81"/>
    </row>
    <row r="8" spans="3:37" ht="15.75" customHeight="1" x14ac:dyDescent="0.25">
      <c r="C8" s="82" t="s">
        <v>26</v>
      </c>
      <c r="D8" s="8" t="s">
        <v>24</v>
      </c>
      <c r="E8" s="9">
        <v>520</v>
      </c>
      <c r="F8" s="10">
        <v>515</v>
      </c>
      <c r="G8" s="10">
        <v>491</v>
      </c>
      <c r="H8" s="10">
        <v>551</v>
      </c>
      <c r="I8" s="10">
        <v>425</v>
      </c>
      <c r="J8" s="10">
        <v>356</v>
      </c>
      <c r="K8" s="10">
        <v>421</v>
      </c>
      <c r="L8" s="10">
        <v>363</v>
      </c>
      <c r="M8" s="10"/>
      <c r="N8" s="10"/>
      <c r="O8" s="10"/>
      <c r="P8" s="10"/>
      <c r="Q8" s="10"/>
      <c r="R8" s="80">
        <v>3122</v>
      </c>
    </row>
    <row r="9" spans="3:37" ht="15.75" customHeight="1" thickBot="1" x14ac:dyDescent="0.3">
      <c r="C9" s="83"/>
      <c r="D9" s="12" t="s">
        <v>25</v>
      </c>
      <c r="E9" s="13">
        <v>0</v>
      </c>
      <c r="F9" s="15">
        <v>-9.6153846153846159E-3</v>
      </c>
      <c r="G9" s="15">
        <v>-4.6601941747572817E-2</v>
      </c>
      <c r="H9" s="14">
        <v>0.12219959266802444</v>
      </c>
      <c r="I9" s="15">
        <v>-0.22867513611615245</v>
      </c>
      <c r="J9" s="15">
        <v>-0.16235294117647059</v>
      </c>
      <c r="K9" s="14">
        <v>0.18258426966292135</v>
      </c>
      <c r="L9" s="15">
        <v>-0.13776722090261281</v>
      </c>
      <c r="M9" s="15"/>
      <c r="N9" s="15"/>
      <c r="O9" s="15"/>
      <c r="P9" s="15"/>
      <c r="Q9" s="15"/>
      <c r="R9" s="81"/>
    </row>
    <row r="10" spans="3:37" ht="15.75" customHeight="1" x14ac:dyDescent="0.25">
      <c r="C10" s="82" t="s">
        <v>18</v>
      </c>
      <c r="D10" s="8" t="s">
        <v>24</v>
      </c>
      <c r="E10" s="9">
        <v>215</v>
      </c>
      <c r="F10" s="10">
        <v>225</v>
      </c>
      <c r="G10" s="10">
        <v>217</v>
      </c>
      <c r="H10" s="10">
        <v>273</v>
      </c>
      <c r="I10" s="10">
        <v>229</v>
      </c>
      <c r="J10" s="10">
        <v>207</v>
      </c>
      <c r="K10" s="10">
        <v>228</v>
      </c>
      <c r="L10" s="10">
        <v>226</v>
      </c>
      <c r="M10" s="10"/>
      <c r="N10" s="10"/>
      <c r="O10" s="10"/>
      <c r="P10" s="10"/>
      <c r="Q10" s="10"/>
      <c r="R10" s="80">
        <v>1605</v>
      </c>
    </row>
    <row r="11" spans="3:37" ht="15.75" customHeight="1" thickBot="1" x14ac:dyDescent="0.3">
      <c r="C11" s="83"/>
      <c r="D11" s="12" t="s">
        <v>25</v>
      </c>
      <c r="E11" s="13">
        <v>0</v>
      </c>
      <c r="F11" s="14">
        <v>4.6511627906976744E-2</v>
      </c>
      <c r="G11" s="15">
        <v>-3.5555555555555556E-2</v>
      </c>
      <c r="H11" s="14">
        <v>0.25806451612903225</v>
      </c>
      <c r="I11" s="15">
        <v>-0.16117216117216118</v>
      </c>
      <c r="J11" s="15">
        <v>-9.606986899563319E-2</v>
      </c>
      <c r="K11" s="14">
        <v>0.10144927536231885</v>
      </c>
      <c r="L11" s="15">
        <v>-8.771929824561403E-3</v>
      </c>
      <c r="M11" s="15"/>
      <c r="N11" s="14"/>
      <c r="O11" s="15"/>
      <c r="P11" s="15"/>
      <c r="Q11" s="15"/>
      <c r="R11" s="81"/>
    </row>
    <row r="12" spans="3:37" ht="15.75" customHeight="1" x14ac:dyDescent="0.25">
      <c r="C12" s="82" t="s">
        <v>4</v>
      </c>
      <c r="D12" s="8" t="s">
        <v>24</v>
      </c>
      <c r="E12" s="9">
        <v>439</v>
      </c>
      <c r="F12" s="10">
        <v>436</v>
      </c>
      <c r="G12" s="10">
        <v>379</v>
      </c>
      <c r="H12" s="10">
        <v>396</v>
      </c>
      <c r="I12" s="10">
        <v>364</v>
      </c>
      <c r="J12" s="10">
        <v>333</v>
      </c>
      <c r="K12" s="10">
        <v>406</v>
      </c>
      <c r="L12" s="10">
        <v>329</v>
      </c>
      <c r="M12" s="10"/>
      <c r="N12" s="10"/>
      <c r="O12" s="10"/>
      <c r="P12" s="10"/>
      <c r="Q12" s="10"/>
      <c r="R12" s="80">
        <v>2643</v>
      </c>
    </row>
    <row r="13" spans="3:37" ht="15.75" customHeight="1" thickBot="1" x14ac:dyDescent="0.3">
      <c r="C13" s="83"/>
      <c r="D13" s="12" t="s">
        <v>25</v>
      </c>
      <c r="E13" s="13">
        <v>0</v>
      </c>
      <c r="F13" s="15">
        <v>-6.8337129840546698E-3</v>
      </c>
      <c r="G13" s="15">
        <v>-0.13073394495412843</v>
      </c>
      <c r="H13" s="14">
        <v>4.4854881266490766E-2</v>
      </c>
      <c r="I13" s="15">
        <v>-8.0808080808080815E-2</v>
      </c>
      <c r="J13" s="15">
        <v>-8.5164835164835168E-2</v>
      </c>
      <c r="K13" s="14">
        <v>0.21921921921921922</v>
      </c>
      <c r="L13" s="15">
        <v>-0.18965517241379309</v>
      </c>
      <c r="M13" s="15"/>
      <c r="N13" s="13"/>
      <c r="O13" s="15"/>
      <c r="P13" s="15"/>
      <c r="Q13" s="15"/>
      <c r="R13" s="81"/>
      <c r="S13" s="16"/>
      <c r="Y13" s="17"/>
    </row>
    <row r="14" spans="3:37" ht="15.75" customHeight="1" x14ac:dyDescent="0.25">
      <c r="C14" s="82" t="s">
        <v>5</v>
      </c>
      <c r="D14" s="8" t="s">
        <v>24</v>
      </c>
      <c r="E14" s="9">
        <v>458</v>
      </c>
      <c r="F14" s="10">
        <v>451</v>
      </c>
      <c r="G14" s="10">
        <v>419</v>
      </c>
      <c r="H14" s="10">
        <v>494</v>
      </c>
      <c r="I14" s="10">
        <v>363</v>
      </c>
      <c r="J14" s="10">
        <v>330</v>
      </c>
      <c r="K14" s="10">
        <v>387</v>
      </c>
      <c r="L14" s="10">
        <v>313</v>
      </c>
      <c r="M14" s="10"/>
      <c r="N14" s="10"/>
      <c r="O14" s="10"/>
      <c r="P14" s="10"/>
      <c r="Q14" s="10"/>
      <c r="R14" s="80">
        <v>2757</v>
      </c>
      <c r="S14" s="16"/>
    </row>
    <row r="15" spans="3:37" ht="15.75" customHeight="1" thickBot="1" x14ac:dyDescent="0.3">
      <c r="C15" s="83"/>
      <c r="D15" s="12" t="s">
        <v>25</v>
      </c>
      <c r="E15" s="13">
        <v>0</v>
      </c>
      <c r="F15" s="15">
        <v>-1.5283842794759825E-2</v>
      </c>
      <c r="G15" s="15">
        <v>-7.0953436807095344E-2</v>
      </c>
      <c r="H15" s="14">
        <v>0.17899761336515513</v>
      </c>
      <c r="I15" s="15">
        <v>-0.26518218623481782</v>
      </c>
      <c r="J15" s="15">
        <v>-9.0909090909090912E-2</v>
      </c>
      <c r="K15" s="14">
        <v>0.17272727272727273</v>
      </c>
      <c r="L15" s="15">
        <v>-0.19121447028423771</v>
      </c>
      <c r="M15" s="15"/>
      <c r="N15" s="14"/>
      <c r="O15" s="15"/>
      <c r="P15" s="15"/>
      <c r="Q15" s="15"/>
      <c r="R15" s="81"/>
      <c r="S15" s="16"/>
    </row>
    <row r="16" spans="3:37" ht="15.75" customHeight="1" x14ac:dyDescent="0.25">
      <c r="C16" s="82" t="s">
        <v>6</v>
      </c>
      <c r="D16" s="8" t="s">
        <v>24</v>
      </c>
      <c r="E16" s="9">
        <v>313</v>
      </c>
      <c r="F16" s="10">
        <v>341</v>
      </c>
      <c r="G16" s="10">
        <v>372</v>
      </c>
      <c r="H16" s="10">
        <v>388</v>
      </c>
      <c r="I16" s="10">
        <v>252</v>
      </c>
      <c r="J16" s="10">
        <v>180</v>
      </c>
      <c r="K16" s="10">
        <v>229</v>
      </c>
      <c r="L16" s="10">
        <v>204</v>
      </c>
      <c r="M16" s="10"/>
      <c r="N16" s="10"/>
      <c r="O16" s="10"/>
      <c r="P16" s="10"/>
      <c r="Q16" s="10"/>
      <c r="R16" s="80">
        <v>1966</v>
      </c>
      <c r="S16" s="16"/>
    </row>
    <row r="17" spans="3:19" ht="15.75" customHeight="1" thickBot="1" x14ac:dyDescent="0.3">
      <c r="C17" s="83"/>
      <c r="D17" s="12" t="s">
        <v>25</v>
      </c>
      <c r="E17" s="13">
        <v>0</v>
      </c>
      <c r="F17" s="14">
        <v>8.9456869009584661E-2</v>
      </c>
      <c r="G17" s="14">
        <v>9.0909090909090912E-2</v>
      </c>
      <c r="H17" s="14">
        <v>4.3010752688172046E-2</v>
      </c>
      <c r="I17" s="15">
        <v>-0.35051546391752575</v>
      </c>
      <c r="J17" s="15">
        <v>-0.2857142857142857</v>
      </c>
      <c r="K17" s="14">
        <v>0.2722222222222222</v>
      </c>
      <c r="L17" s="15">
        <v>-0.1091703056768559</v>
      </c>
      <c r="M17" s="15"/>
      <c r="N17" s="15"/>
      <c r="O17" s="15"/>
      <c r="P17" s="15"/>
      <c r="Q17" s="15"/>
      <c r="R17" s="81"/>
      <c r="S17" s="16"/>
    </row>
    <row r="18" spans="3:19" ht="15.75" customHeight="1" x14ac:dyDescent="0.25">
      <c r="C18" s="82" t="s">
        <v>7</v>
      </c>
      <c r="D18" s="8" t="s">
        <v>24</v>
      </c>
      <c r="E18" s="9">
        <v>724</v>
      </c>
      <c r="F18" s="10">
        <v>700</v>
      </c>
      <c r="G18" s="10">
        <v>664</v>
      </c>
      <c r="H18" s="10">
        <v>746</v>
      </c>
      <c r="I18" s="10">
        <v>491</v>
      </c>
      <c r="J18" s="10">
        <v>425</v>
      </c>
      <c r="K18" s="10">
        <v>511</v>
      </c>
      <c r="L18" s="10">
        <v>448</v>
      </c>
      <c r="M18" s="10"/>
      <c r="N18" s="10"/>
      <c r="O18" s="10"/>
      <c r="P18" s="10"/>
      <c r="Q18" s="10"/>
      <c r="R18" s="80">
        <v>3985</v>
      </c>
      <c r="S18" s="16"/>
    </row>
    <row r="19" spans="3:19" ht="15.75" customHeight="1" thickBot="1" x14ac:dyDescent="0.3">
      <c r="C19" s="83"/>
      <c r="D19" s="12" t="s">
        <v>25</v>
      </c>
      <c r="E19" s="13">
        <v>0</v>
      </c>
      <c r="F19" s="15">
        <v>-3.3149171270718231E-2</v>
      </c>
      <c r="G19" s="15">
        <v>-5.1428571428571428E-2</v>
      </c>
      <c r="H19" s="14">
        <v>0.12349397590361445</v>
      </c>
      <c r="I19" s="15">
        <v>-0.3418230563002681</v>
      </c>
      <c r="J19" s="15">
        <v>-0.13441955193482688</v>
      </c>
      <c r="K19" s="14">
        <v>0.2023529411764706</v>
      </c>
      <c r="L19" s="15">
        <v>-0.12328767123287671</v>
      </c>
      <c r="M19" s="15"/>
      <c r="N19" s="14"/>
      <c r="O19" s="15"/>
      <c r="P19" s="15"/>
      <c r="Q19" s="15"/>
      <c r="R19" s="81"/>
      <c r="S19" s="16"/>
    </row>
    <row r="20" spans="3:19" ht="15.75" customHeight="1" x14ac:dyDescent="0.25">
      <c r="C20" s="82" t="s">
        <v>8</v>
      </c>
      <c r="D20" s="8" t="s">
        <v>24</v>
      </c>
      <c r="E20" s="9">
        <v>129</v>
      </c>
      <c r="F20" s="10">
        <v>127</v>
      </c>
      <c r="G20" s="10">
        <v>136</v>
      </c>
      <c r="H20" s="10">
        <v>114</v>
      </c>
      <c r="I20" s="10">
        <v>90</v>
      </c>
      <c r="J20" s="10">
        <v>80</v>
      </c>
      <c r="K20" s="10">
        <v>91</v>
      </c>
      <c r="L20" s="10">
        <v>89</v>
      </c>
      <c r="M20" s="10"/>
      <c r="N20" s="10"/>
      <c r="O20" s="10"/>
      <c r="P20" s="10"/>
      <c r="Q20" s="10"/>
      <c r="R20" s="80">
        <v>727</v>
      </c>
      <c r="S20" s="16"/>
    </row>
    <row r="21" spans="3:19" ht="15.75" customHeight="1" thickBot="1" x14ac:dyDescent="0.3">
      <c r="C21" s="83"/>
      <c r="D21" s="12" t="s">
        <v>25</v>
      </c>
      <c r="E21" s="13">
        <v>0</v>
      </c>
      <c r="F21" s="15">
        <v>-1.5503875968992248E-2</v>
      </c>
      <c r="G21" s="14">
        <v>7.0866141732283464E-2</v>
      </c>
      <c r="H21" s="15">
        <v>-0.16176470588235295</v>
      </c>
      <c r="I21" s="15">
        <v>-0.21052631578947367</v>
      </c>
      <c r="J21" s="15">
        <v>-0.1111111111111111</v>
      </c>
      <c r="K21" s="14">
        <v>0.13750000000000001</v>
      </c>
      <c r="L21" s="15">
        <v>-2.197802197802198E-2</v>
      </c>
      <c r="M21" s="15"/>
      <c r="N21" s="15"/>
      <c r="O21" s="15"/>
      <c r="P21" s="15"/>
      <c r="Q21" s="15"/>
      <c r="R21" s="81"/>
      <c r="S21" s="16"/>
    </row>
    <row r="22" spans="3:19" ht="15.75" customHeight="1" x14ac:dyDescent="0.25">
      <c r="C22" s="84" t="s">
        <v>9</v>
      </c>
      <c r="D22" s="8" t="s">
        <v>24</v>
      </c>
      <c r="E22" s="9">
        <v>268</v>
      </c>
      <c r="F22" s="10">
        <v>313</v>
      </c>
      <c r="G22" s="10">
        <v>327</v>
      </c>
      <c r="H22" s="10">
        <v>399</v>
      </c>
      <c r="I22" s="10">
        <v>290</v>
      </c>
      <c r="J22" s="10">
        <v>257</v>
      </c>
      <c r="K22" s="10">
        <v>299</v>
      </c>
      <c r="L22" s="10">
        <v>263</v>
      </c>
      <c r="M22" s="10"/>
      <c r="N22" s="10"/>
      <c r="O22" s="10"/>
      <c r="P22" s="10"/>
      <c r="Q22" s="10"/>
      <c r="R22" s="80">
        <v>2148</v>
      </c>
      <c r="S22" s="16"/>
    </row>
    <row r="23" spans="3:19" ht="15.75" customHeight="1" thickBot="1" x14ac:dyDescent="0.3">
      <c r="C23" s="85"/>
      <c r="D23" s="12" t="s">
        <v>25</v>
      </c>
      <c r="E23" s="13">
        <v>0</v>
      </c>
      <c r="F23" s="14">
        <v>0.16791044776119404</v>
      </c>
      <c r="G23" s="14">
        <v>4.472843450479233E-2</v>
      </c>
      <c r="H23" s="14">
        <v>0.22018348623853212</v>
      </c>
      <c r="I23" s="15">
        <v>-0.27318295739348369</v>
      </c>
      <c r="J23" s="15">
        <v>-0.11379310344827587</v>
      </c>
      <c r="K23" s="14">
        <v>0.16342412451361868</v>
      </c>
      <c r="L23" s="15">
        <v>-0.12040133779264214</v>
      </c>
      <c r="M23" s="15"/>
      <c r="N23" s="14"/>
      <c r="O23" s="15"/>
      <c r="P23" s="15"/>
      <c r="Q23" s="15"/>
      <c r="R23" s="81"/>
      <c r="S23" s="16"/>
    </row>
    <row r="24" spans="3:19" ht="15.75" customHeight="1" x14ac:dyDescent="0.25">
      <c r="C24" s="78" t="s">
        <v>10</v>
      </c>
      <c r="D24" s="8" t="s">
        <v>24</v>
      </c>
      <c r="E24" s="9">
        <v>296</v>
      </c>
      <c r="F24" s="10">
        <v>281</v>
      </c>
      <c r="G24" s="10">
        <v>264</v>
      </c>
      <c r="H24" s="10">
        <v>297</v>
      </c>
      <c r="I24" s="10">
        <v>194</v>
      </c>
      <c r="J24" s="10">
        <v>171</v>
      </c>
      <c r="K24" s="10">
        <v>216</v>
      </c>
      <c r="L24" s="10">
        <v>179</v>
      </c>
      <c r="M24" s="10"/>
      <c r="N24" s="10"/>
      <c r="O24" s="10"/>
      <c r="P24" s="10"/>
      <c r="Q24" s="10"/>
      <c r="R24" s="80">
        <v>1602</v>
      </c>
      <c r="S24" s="16"/>
    </row>
    <row r="25" spans="3:19" ht="15.75" customHeight="1" thickBot="1" x14ac:dyDescent="0.3">
      <c r="C25" s="79"/>
      <c r="D25" s="12" t="s">
        <v>25</v>
      </c>
      <c r="E25" s="13">
        <v>0</v>
      </c>
      <c r="F25" s="15">
        <v>-5.0675675675675678E-2</v>
      </c>
      <c r="G25" s="15">
        <v>-6.0498220640569395E-2</v>
      </c>
      <c r="H25" s="14">
        <v>0.125</v>
      </c>
      <c r="I25" s="15">
        <v>-0.34680134680134678</v>
      </c>
      <c r="J25" s="15">
        <v>-0.11855670103092783</v>
      </c>
      <c r="K25" s="14">
        <v>0.26315789473684209</v>
      </c>
      <c r="L25" s="15">
        <v>-0.17129629629629631</v>
      </c>
      <c r="M25" s="15"/>
      <c r="N25" s="14"/>
      <c r="O25" s="15"/>
      <c r="P25" s="15"/>
      <c r="Q25" s="15"/>
      <c r="R25" s="81"/>
      <c r="S25" s="16"/>
    </row>
    <row r="26" spans="3:19" ht="15.75" customHeight="1" x14ac:dyDescent="0.25">
      <c r="C26" s="78" t="s">
        <v>11</v>
      </c>
      <c r="D26" s="8" t="s">
        <v>24</v>
      </c>
      <c r="E26" s="9">
        <v>314</v>
      </c>
      <c r="F26" s="10">
        <v>315</v>
      </c>
      <c r="G26" s="10">
        <v>307</v>
      </c>
      <c r="H26" s="10">
        <v>340</v>
      </c>
      <c r="I26" s="10">
        <v>215</v>
      </c>
      <c r="J26" s="10">
        <v>178</v>
      </c>
      <c r="K26" s="10">
        <v>236</v>
      </c>
      <c r="L26" s="10">
        <v>215</v>
      </c>
      <c r="M26" s="10"/>
      <c r="N26" s="10"/>
      <c r="O26" s="10"/>
      <c r="P26" s="10"/>
      <c r="Q26" s="10"/>
      <c r="R26" s="80">
        <v>1806</v>
      </c>
      <c r="S26" s="16"/>
    </row>
    <row r="27" spans="3:19" ht="15.75" customHeight="1" thickBot="1" x14ac:dyDescent="0.3">
      <c r="C27" s="79"/>
      <c r="D27" s="12" t="s">
        <v>25</v>
      </c>
      <c r="E27" s="13">
        <v>0</v>
      </c>
      <c r="F27" s="18">
        <v>3.1847133757961785E-3</v>
      </c>
      <c r="G27" s="15">
        <v>-2.5396825396825397E-2</v>
      </c>
      <c r="H27" s="14">
        <v>0.10749185667752444</v>
      </c>
      <c r="I27" s="15">
        <v>-0.36764705882352944</v>
      </c>
      <c r="J27" s="15">
        <v>-0.17209302325581396</v>
      </c>
      <c r="K27" s="14">
        <v>0.3258426966292135</v>
      </c>
      <c r="L27" s="15">
        <v>-8.8983050847457626E-2</v>
      </c>
      <c r="M27" s="15"/>
      <c r="N27" s="14"/>
      <c r="O27" s="15"/>
      <c r="P27" s="15"/>
      <c r="Q27" s="15"/>
      <c r="R27" s="81"/>
      <c r="S27" s="16"/>
    </row>
    <row r="28" spans="3:19" ht="15.75" customHeight="1" x14ac:dyDescent="0.25">
      <c r="C28" s="78" t="s">
        <v>12</v>
      </c>
      <c r="D28" s="8" t="s">
        <v>24</v>
      </c>
      <c r="E28" s="9">
        <v>129</v>
      </c>
      <c r="F28" s="10">
        <v>131</v>
      </c>
      <c r="G28" s="10">
        <v>116</v>
      </c>
      <c r="H28" s="10">
        <v>138</v>
      </c>
      <c r="I28" s="10">
        <v>103</v>
      </c>
      <c r="J28" s="10">
        <v>78</v>
      </c>
      <c r="K28" s="10">
        <v>85</v>
      </c>
      <c r="L28" s="10">
        <v>69</v>
      </c>
      <c r="M28" s="10"/>
      <c r="N28" s="10"/>
      <c r="O28" s="10"/>
      <c r="P28" s="10"/>
      <c r="Q28" s="10"/>
      <c r="R28" s="80">
        <v>720</v>
      </c>
      <c r="S28" s="16"/>
    </row>
    <row r="29" spans="3:19" ht="15.75" customHeight="1" thickBot="1" x14ac:dyDescent="0.3">
      <c r="C29" s="79"/>
      <c r="D29" s="12" t="s">
        <v>25</v>
      </c>
      <c r="E29" s="13">
        <v>0</v>
      </c>
      <c r="F29" s="14">
        <v>1.5503875968992248E-2</v>
      </c>
      <c r="G29" s="15">
        <v>-0.11450381679389313</v>
      </c>
      <c r="H29" s="14">
        <v>0.18965517241379309</v>
      </c>
      <c r="I29" s="15">
        <v>-0.25362318840579712</v>
      </c>
      <c r="J29" s="15">
        <v>-0.24271844660194175</v>
      </c>
      <c r="K29" s="14">
        <v>8.9743589743589744E-2</v>
      </c>
      <c r="L29" s="15">
        <v>-0.18823529411764706</v>
      </c>
      <c r="M29" s="15"/>
      <c r="N29" s="14"/>
      <c r="O29" s="15"/>
      <c r="P29" s="15"/>
      <c r="Q29" s="15"/>
      <c r="R29" s="81"/>
      <c r="S29" s="16"/>
    </row>
    <row r="30" spans="3:19" ht="15.75" customHeight="1" x14ac:dyDescent="0.25">
      <c r="C30" s="78" t="s">
        <v>13</v>
      </c>
      <c r="D30" s="8" t="s">
        <v>24</v>
      </c>
      <c r="E30" s="9">
        <v>143</v>
      </c>
      <c r="F30" s="10">
        <v>143</v>
      </c>
      <c r="G30" s="10">
        <v>133</v>
      </c>
      <c r="H30" s="10">
        <v>154</v>
      </c>
      <c r="I30" s="10">
        <v>123</v>
      </c>
      <c r="J30" s="10">
        <v>102</v>
      </c>
      <c r="K30" s="10">
        <v>126</v>
      </c>
      <c r="L30" s="10">
        <v>110</v>
      </c>
      <c r="M30" s="10"/>
      <c r="N30" s="10"/>
      <c r="O30" s="10"/>
      <c r="P30" s="10"/>
      <c r="Q30" s="10"/>
      <c r="R30" s="80">
        <v>891</v>
      </c>
      <c r="S30" s="16"/>
    </row>
    <row r="31" spans="3:19" ht="15.75" customHeight="1" thickBot="1" x14ac:dyDescent="0.3">
      <c r="C31" s="79"/>
      <c r="D31" s="12" t="s">
        <v>25</v>
      </c>
      <c r="E31" s="13">
        <v>0</v>
      </c>
      <c r="F31" s="18">
        <v>0</v>
      </c>
      <c r="G31" s="15">
        <v>-6.9930069930069935E-2</v>
      </c>
      <c r="H31" s="14">
        <v>0.15789473684210525</v>
      </c>
      <c r="I31" s="15">
        <v>-0.20129870129870131</v>
      </c>
      <c r="J31" s="15">
        <v>-0.17073170731707318</v>
      </c>
      <c r="K31" s="14">
        <v>0.23529411764705882</v>
      </c>
      <c r="L31" s="15">
        <v>-0.12698412698412698</v>
      </c>
      <c r="M31" s="15"/>
      <c r="N31" s="14"/>
      <c r="O31" s="15"/>
      <c r="P31" s="15"/>
      <c r="Q31" s="15"/>
      <c r="R31" s="81"/>
      <c r="S31" s="16"/>
    </row>
    <row r="32" spans="3:19" ht="15.75" customHeight="1" x14ac:dyDescent="0.25">
      <c r="C32" s="78" t="s">
        <v>19</v>
      </c>
      <c r="D32" s="8" t="s">
        <v>24</v>
      </c>
      <c r="E32" s="9">
        <v>210</v>
      </c>
      <c r="F32" s="10">
        <v>193</v>
      </c>
      <c r="G32" s="10">
        <v>180</v>
      </c>
      <c r="H32" s="10">
        <v>221</v>
      </c>
      <c r="I32" s="10">
        <v>163</v>
      </c>
      <c r="J32" s="10">
        <v>140</v>
      </c>
      <c r="K32" s="10">
        <v>190</v>
      </c>
      <c r="L32" s="10">
        <v>135</v>
      </c>
      <c r="M32" s="10"/>
      <c r="N32" s="10"/>
      <c r="O32" s="10"/>
      <c r="P32" s="10"/>
      <c r="Q32" s="10"/>
      <c r="R32" s="80">
        <v>1222</v>
      </c>
      <c r="S32" s="16"/>
    </row>
    <row r="33" spans="3:36" ht="15.75" customHeight="1" thickBot="1" x14ac:dyDescent="0.3">
      <c r="C33" s="79"/>
      <c r="D33" s="12" t="s">
        <v>25</v>
      </c>
      <c r="E33" s="13">
        <v>0</v>
      </c>
      <c r="F33" s="15">
        <v>-8.0952380952380956E-2</v>
      </c>
      <c r="G33" s="15">
        <v>-6.7357512953367879E-2</v>
      </c>
      <c r="H33" s="14">
        <v>0.22777777777777777</v>
      </c>
      <c r="I33" s="15">
        <v>-0.26244343891402716</v>
      </c>
      <c r="J33" s="15">
        <v>-0.1411042944785276</v>
      </c>
      <c r="K33" s="14">
        <v>0.35714285714285715</v>
      </c>
      <c r="L33" s="15">
        <v>-0.28947368421052633</v>
      </c>
      <c r="M33" s="15"/>
      <c r="N33" s="14"/>
      <c r="O33" s="15"/>
      <c r="P33" s="15"/>
      <c r="Q33" s="15"/>
      <c r="R33" s="81"/>
      <c r="S33" s="16"/>
    </row>
    <row r="34" spans="3:36" ht="15.75" customHeight="1" x14ac:dyDescent="0.25">
      <c r="C34" s="78" t="s">
        <v>14</v>
      </c>
      <c r="D34" s="8" t="s">
        <v>24</v>
      </c>
      <c r="E34" s="9">
        <v>147</v>
      </c>
      <c r="F34" s="10">
        <v>146</v>
      </c>
      <c r="G34" s="10">
        <v>142</v>
      </c>
      <c r="H34" s="10">
        <v>182</v>
      </c>
      <c r="I34" s="10">
        <v>124</v>
      </c>
      <c r="J34" s="10">
        <v>113</v>
      </c>
      <c r="K34" s="10">
        <v>135</v>
      </c>
      <c r="L34" s="10">
        <v>107</v>
      </c>
      <c r="M34" s="10"/>
      <c r="N34" s="10"/>
      <c r="O34" s="10"/>
      <c r="P34" s="10"/>
      <c r="Q34" s="10"/>
      <c r="R34" s="80">
        <v>949</v>
      </c>
      <c r="S34" s="16"/>
    </row>
    <row r="35" spans="3:36" ht="15.75" customHeight="1" thickBot="1" x14ac:dyDescent="0.3">
      <c r="C35" s="79"/>
      <c r="D35" s="12" t="s">
        <v>25</v>
      </c>
      <c r="E35" s="13">
        <v>0</v>
      </c>
      <c r="F35" s="15">
        <v>-6.8027210884353739E-3</v>
      </c>
      <c r="G35" s="15">
        <v>-2.7397260273972601E-2</v>
      </c>
      <c r="H35" s="14">
        <v>0.28169014084507044</v>
      </c>
      <c r="I35" s="15">
        <v>-0.31868131868131866</v>
      </c>
      <c r="J35" s="15">
        <v>-8.8709677419354843E-2</v>
      </c>
      <c r="K35" s="14">
        <v>0.19469026548672566</v>
      </c>
      <c r="L35" s="15">
        <v>-0.2074074074074074</v>
      </c>
      <c r="M35" s="15"/>
      <c r="N35" s="14"/>
      <c r="O35" s="15"/>
      <c r="P35" s="15"/>
      <c r="Q35" s="15"/>
      <c r="R35" s="81"/>
      <c r="S35" s="16"/>
    </row>
    <row r="36" spans="3:36" ht="15.75" customHeight="1" x14ac:dyDescent="0.25">
      <c r="C36" s="78" t="s">
        <v>15</v>
      </c>
      <c r="D36" s="8" t="s">
        <v>24</v>
      </c>
      <c r="E36" s="9">
        <v>152</v>
      </c>
      <c r="F36" s="10">
        <v>141</v>
      </c>
      <c r="G36" s="10">
        <v>154</v>
      </c>
      <c r="H36" s="10">
        <v>177</v>
      </c>
      <c r="I36" s="10">
        <v>110</v>
      </c>
      <c r="J36" s="10">
        <v>98</v>
      </c>
      <c r="K36" s="10">
        <v>131</v>
      </c>
      <c r="L36" s="10">
        <v>101</v>
      </c>
      <c r="M36" s="10"/>
      <c r="N36" s="10"/>
      <c r="O36" s="10"/>
      <c r="P36" s="10"/>
      <c r="Q36" s="10"/>
      <c r="R36" s="80">
        <v>912</v>
      </c>
      <c r="S36" s="16"/>
    </row>
    <row r="37" spans="3:36" ht="15.75" customHeight="1" thickBot="1" x14ac:dyDescent="0.3">
      <c r="C37" s="79"/>
      <c r="D37" s="12" t="s">
        <v>25</v>
      </c>
      <c r="E37" s="13">
        <v>0</v>
      </c>
      <c r="F37" s="15">
        <v>-7.2368421052631582E-2</v>
      </c>
      <c r="G37" s="14">
        <v>9.2198581560283682E-2</v>
      </c>
      <c r="H37" s="14">
        <v>0.14935064935064934</v>
      </c>
      <c r="I37" s="15">
        <v>-0.37853107344632769</v>
      </c>
      <c r="J37" s="15">
        <v>-0.10909090909090909</v>
      </c>
      <c r="K37" s="14">
        <v>0.33673469387755101</v>
      </c>
      <c r="L37" s="15">
        <v>-0.22900763358778625</v>
      </c>
      <c r="M37" s="15"/>
      <c r="N37" s="15"/>
      <c r="O37" s="15"/>
      <c r="P37" s="15"/>
      <c r="Q37" s="15"/>
      <c r="R37" s="81"/>
      <c r="S37" s="16"/>
    </row>
    <row r="38" spans="3:36" ht="15.75" customHeight="1" x14ac:dyDescent="0.25">
      <c r="C38" s="78" t="s">
        <v>27</v>
      </c>
      <c r="D38" s="8" t="s">
        <v>24</v>
      </c>
      <c r="E38" s="9">
        <v>165</v>
      </c>
      <c r="F38" s="10">
        <v>165</v>
      </c>
      <c r="G38" s="10">
        <v>120</v>
      </c>
      <c r="H38" s="10">
        <v>149</v>
      </c>
      <c r="I38" s="10">
        <v>131</v>
      </c>
      <c r="J38" s="10">
        <v>92</v>
      </c>
      <c r="K38" s="10">
        <v>124</v>
      </c>
      <c r="L38" s="10">
        <v>110</v>
      </c>
      <c r="M38" s="10"/>
      <c r="N38" s="10"/>
      <c r="O38" s="10"/>
      <c r="P38" s="10"/>
      <c r="Q38" s="10"/>
      <c r="R38" s="80">
        <v>891</v>
      </c>
      <c r="S38" s="16"/>
    </row>
    <row r="39" spans="3:36" ht="15.75" customHeight="1" thickBot="1" x14ac:dyDescent="0.3">
      <c r="C39" s="79"/>
      <c r="D39" s="12" t="s">
        <v>25</v>
      </c>
      <c r="E39" s="13">
        <v>0</v>
      </c>
      <c r="F39" s="18">
        <v>0</v>
      </c>
      <c r="G39" s="15">
        <v>-0.27272727272727271</v>
      </c>
      <c r="H39" s="14">
        <v>0.24166666666666667</v>
      </c>
      <c r="I39" s="15">
        <v>-0.12080536912751678</v>
      </c>
      <c r="J39" s="15">
        <v>-0.29770992366412213</v>
      </c>
      <c r="K39" s="14">
        <v>0.34782608695652173</v>
      </c>
      <c r="L39" s="15">
        <v>-0.11290322580645161</v>
      </c>
      <c r="M39" s="15"/>
      <c r="N39" s="14"/>
      <c r="O39" s="15"/>
      <c r="P39" s="15"/>
      <c r="Q39" s="15"/>
      <c r="R39" s="81"/>
      <c r="S39" s="16"/>
    </row>
    <row r="40" spans="3:36" ht="18" customHeight="1" x14ac:dyDescent="0.25">
      <c r="C40" s="72" t="s">
        <v>28</v>
      </c>
      <c r="D40" s="73"/>
      <c r="E40" s="19">
        <v>5008</v>
      </c>
      <c r="F40" s="19">
        <v>5070</v>
      </c>
      <c r="G40" s="19">
        <v>4810</v>
      </c>
      <c r="H40" s="19">
        <v>5483</v>
      </c>
      <c r="I40" s="19">
        <v>3949</v>
      </c>
      <c r="J40" s="19">
        <v>3368</v>
      </c>
      <c r="K40" s="19">
        <v>4152</v>
      </c>
      <c r="L40" s="19">
        <v>3555</v>
      </c>
      <c r="M40" s="19"/>
      <c r="N40" s="19"/>
      <c r="O40" s="19"/>
      <c r="P40" s="19"/>
      <c r="Q40" s="19"/>
      <c r="R40" s="74">
        <v>30387</v>
      </c>
      <c r="S40" s="16"/>
      <c r="AH40" s="20"/>
      <c r="AI40" s="20"/>
      <c r="AJ40" s="20"/>
    </row>
    <row r="41" spans="3:36" ht="18" customHeight="1" thickBot="1" x14ac:dyDescent="0.3">
      <c r="C41" s="76" t="s">
        <v>25</v>
      </c>
      <c r="D41" s="77"/>
      <c r="E41" s="21">
        <v>0</v>
      </c>
      <c r="F41" s="22">
        <v>1.2380191693290734E-2</v>
      </c>
      <c r="G41" s="23">
        <v>-5.128205128205128E-2</v>
      </c>
      <c r="H41" s="22">
        <v>0.13991683991683992</v>
      </c>
      <c r="I41" s="23">
        <v>-0.2797738464344337</v>
      </c>
      <c r="J41" s="23">
        <v>-0.14712585464674602</v>
      </c>
      <c r="K41" s="22">
        <v>0.23277909738717339</v>
      </c>
      <c r="L41" s="23">
        <v>-0.14378612716763006</v>
      </c>
      <c r="M41" s="23"/>
      <c r="N41" s="22"/>
      <c r="O41" s="23"/>
      <c r="P41" s="23"/>
      <c r="Q41" s="23"/>
      <c r="R41" s="75"/>
      <c r="S41" s="16"/>
      <c r="AH41" s="20"/>
      <c r="AI41" s="20"/>
      <c r="AJ41" s="20"/>
    </row>
    <row r="42" spans="3:36" ht="15.75" customHeight="1" x14ac:dyDescent="0.25">
      <c r="R42" s="16"/>
      <c r="AG42" s="7"/>
      <c r="AJ42" s="6"/>
    </row>
    <row r="43" spans="3:36" ht="15.75" customHeight="1" x14ac:dyDescent="0.25"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6"/>
      <c r="AG43" s="7"/>
      <c r="AJ43" s="6"/>
    </row>
    <row r="44" spans="3:36" ht="15.75" customHeight="1" x14ac:dyDescent="0.25"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R44" s="17"/>
    </row>
    <row r="45" spans="3:36" s="1" customFormat="1" ht="15.75" customHeight="1" x14ac:dyDescent="0.25">
      <c r="AH45" s="2"/>
      <c r="AI45" s="2"/>
      <c r="AJ45" s="2"/>
    </row>
    <row r="46" spans="3:36" s="1" customFormat="1" ht="11.25" customHeight="1" x14ac:dyDescent="0.2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  <c r="AH46" s="2"/>
      <c r="AI46" s="2"/>
      <c r="AJ46" s="2"/>
    </row>
    <row r="47" spans="3:36" s="1" customFormat="1" ht="26.25" x14ac:dyDescent="0.25">
      <c r="C47" s="86" t="s">
        <v>29</v>
      </c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AH47" s="2"/>
      <c r="AI47" s="2"/>
      <c r="AJ47" s="2"/>
    </row>
    <row r="48" spans="3:36" s="1" customFormat="1" ht="16.5" customHeight="1" thickBot="1" x14ac:dyDescent="0.3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  <c r="AH48" s="2"/>
      <c r="AI48" s="2"/>
      <c r="AJ48" s="2"/>
    </row>
    <row r="49" spans="3:37" ht="31.5" customHeight="1" thickBot="1" x14ac:dyDescent="0.3">
      <c r="C49" s="87" t="s">
        <v>0</v>
      </c>
      <c r="D49" s="88"/>
      <c r="E49" s="4">
        <f>E5</f>
        <v>44166</v>
      </c>
      <c r="F49" s="4">
        <f t="shared" ref="F49:R49" si="0">F5</f>
        <v>44197</v>
      </c>
      <c r="G49" s="4">
        <f t="shared" si="0"/>
        <v>44228</v>
      </c>
      <c r="H49" s="4">
        <f t="shared" si="0"/>
        <v>44256</v>
      </c>
      <c r="I49" s="4">
        <f t="shared" si="0"/>
        <v>44287</v>
      </c>
      <c r="J49" s="4">
        <f t="shared" si="0"/>
        <v>44317</v>
      </c>
      <c r="K49" s="4">
        <f t="shared" si="0"/>
        <v>44348</v>
      </c>
      <c r="L49" s="4">
        <f t="shared" si="0"/>
        <v>44378</v>
      </c>
      <c r="M49" s="4">
        <f t="shared" si="0"/>
        <v>44409</v>
      </c>
      <c r="N49" s="4">
        <f t="shared" si="0"/>
        <v>44440</v>
      </c>
      <c r="O49" s="4">
        <f t="shared" si="0"/>
        <v>44470</v>
      </c>
      <c r="P49" s="4">
        <f t="shared" si="0"/>
        <v>44501</v>
      </c>
      <c r="Q49" s="4">
        <f t="shared" si="0"/>
        <v>44531</v>
      </c>
      <c r="R49" s="4" t="str">
        <f t="shared" si="0"/>
        <v>اجمالي 2021</v>
      </c>
    </row>
    <row r="50" spans="3:37" ht="15.75" customHeight="1" x14ac:dyDescent="0.25">
      <c r="C50" s="82" t="s">
        <v>23</v>
      </c>
      <c r="D50" s="8" t="s">
        <v>24</v>
      </c>
      <c r="E50" s="9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/>
      <c r="N50" s="10"/>
      <c r="O50" s="10"/>
      <c r="P50" s="10"/>
      <c r="Q50" s="10"/>
      <c r="R50" s="80">
        <v>0</v>
      </c>
      <c r="AK50" s="11"/>
    </row>
    <row r="51" spans="3:37" ht="15.75" customHeight="1" thickBot="1" x14ac:dyDescent="0.3">
      <c r="C51" s="83"/>
      <c r="D51" s="12" t="s">
        <v>25</v>
      </c>
      <c r="E51" s="13">
        <v>0</v>
      </c>
      <c r="F51" s="13" t="e">
        <v>#DIV/0!</v>
      </c>
      <c r="G51" s="13" t="e">
        <v>#DIV/0!</v>
      </c>
      <c r="H51" s="13" t="e">
        <v>#DIV/0!</v>
      </c>
      <c r="I51" s="13" t="e">
        <v>#DIV/0!</v>
      </c>
      <c r="J51" s="13" t="e">
        <v>#DIV/0!</v>
      </c>
      <c r="K51" s="13" t="e">
        <v>#DIV/0!</v>
      </c>
      <c r="L51" s="13" t="e">
        <v>#DIV/0!</v>
      </c>
      <c r="M51" s="13"/>
      <c r="N51" s="13"/>
      <c r="O51" s="15"/>
      <c r="P51" s="15"/>
      <c r="Q51" s="15"/>
      <c r="R51" s="81"/>
    </row>
    <row r="52" spans="3:37" ht="15.75" customHeight="1" x14ac:dyDescent="0.25">
      <c r="C52" s="82" t="s">
        <v>26</v>
      </c>
      <c r="D52" s="8" t="s">
        <v>24</v>
      </c>
      <c r="E52" s="9">
        <v>96</v>
      </c>
      <c r="F52" s="10">
        <v>61</v>
      </c>
      <c r="G52" s="10">
        <v>100</v>
      </c>
      <c r="H52" s="10">
        <v>99</v>
      </c>
      <c r="I52" s="10">
        <v>45</v>
      </c>
      <c r="J52" s="10">
        <v>101</v>
      </c>
      <c r="K52" s="10">
        <v>69</v>
      </c>
      <c r="L52" s="10">
        <v>30</v>
      </c>
      <c r="M52" s="10"/>
      <c r="N52" s="10"/>
      <c r="O52" s="10"/>
      <c r="P52" s="10"/>
      <c r="Q52" s="10"/>
      <c r="R52" s="80">
        <v>505</v>
      </c>
    </row>
    <row r="53" spans="3:37" ht="15.75" customHeight="1" thickBot="1" x14ac:dyDescent="0.3">
      <c r="C53" s="83"/>
      <c r="D53" s="12" t="s">
        <v>25</v>
      </c>
      <c r="E53" s="13">
        <v>0</v>
      </c>
      <c r="F53" s="15">
        <v>-0.36458333333333331</v>
      </c>
      <c r="G53" s="14">
        <v>0.63934426229508201</v>
      </c>
      <c r="H53" s="15">
        <v>-0.01</v>
      </c>
      <c r="I53" s="15">
        <v>-0.54545454545454541</v>
      </c>
      <c r="J53" s="14">
        <v>1.2444444444444445</v>
      </c>
      <c r="K53" s="15">
        <v>-0.31683168316831684</v>
      </c>
      <c r="L53" s="15">
        <v>-0.56521739130434778</v>
      </c>
      <c r="M53" s="15"/>
      <c r="N53" s="14"/>
      <c r="O53" s="15"/>
      <c r="P53" s="15"/>
      <c r="Q53" s="15"/>
      <c r="R53" s="81"/>
    </row>
    <row r="54" spans="3:37" ht="15.75" customHeight="1" x14ac:dyDescent="0.25">
      <c r="C54" s="82" t="s">
        <v>18</v>
      </c>
      <c r="D54" s="8" t="s">
        <v>24</v>
      </c>
      <c r="E54" s="9">
        <v>7</v>
      </c>
      <c r="F54" s="10">
        <v>8</v>
      </c>
      <c r="G54" s="10">
        <v>8</v>
      </c>
      <c r="H54" s="10">
        <v>7</v>
      </c>
      <c r="I54" s="10">
        <v>4</v>
      </c>
      <c r="J54" s="10">
        <v>4</v>
      </c>
      <c r="K54" s="10">
        <v>3</v>
      </c>
      <c r="L54" s="10">
        <v>2</v>
      </c>
      <c r="M54" s="10"/>
      <c r="N54" s="10"/>
      <c r="O54" s="10"/>
      <c r="P54" s="10"/>
      <c r="Q54" s="10"/>
      <c r="R54" s="80">
        <v>36</v>
      </c>
    </row>
    <row r="55" spans="3:37" ht="15.75" customHeight="1" thickBot="1" x14ac:dyDescent="0.3">
      <c r="C55" s="83"/>
      <c r="D55" s="12" t="s">
        <v>25</v>
      </c>
      <c r="E55" s="13">
        <v>0</v>
      </c>
      <c r="F55" s="14">
        <v>0.14285714285714285</v>
      </c>
      <c r="G55" s="18">
        <v>0</v>
      </c>
      <c r="H55" s="15">
        <v>-0.125</v>
      </c>
      <c r="I55" s="15">
        <v>-0.42857142857142855</v>
      </c>
      <c r="J55" s="18">
        <v>0</v>
      </c>
      <c r="K55" s="15">
        <v>-0.25</v>
      </c>
      <c r="L55" s="15">
        <v>-0.33333333333333331</v>
      </c>
      <c r="M55" s="15"/>
      <c r="N55" s="15"/>
      <c r="O55" s="15"/>
      <c r="P55" s="15"/>
      <c r="Q55" s="15"/>
      <c r="R55" s="81"/>
    </row>
    <row r="56" spans="3:37" ht="15.75" customHeight="1" x14ac:dyDescent="0.25">
      <c r="C56" s="82" t="s">
        <v>4</v>
      </c>
      <c r="D56" s="8" t="s">
        <v>24</v>
      </c>
      <c r="E56" s="9">
        <v>10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/>
      <c r="N56" s="10"/>
      <c r="O56" s="10"/>
      <c r="P56" s="10"/>
      <c r="Q56" s="10"/>
      <c r="R56" s="80">
        <v>0</v>
      </c>
    </row>
    <row r="57" spans="3:37" ht="15.75" customHeight="1" thickBot="1" x14ac:dyDescent="0.3">
      <c r="C57" s="83"/>
      <c r="D57" s="12" t="s">
        <v>25</v>
      </c>
      <c r="E57" s="13">
        <v>0</v>
      </c>
      <c r="F57" s="15">
        <v>-1</v>
      </c>
      <c r="G57" s="18" t="e">
        <v>#DIV/0!</v>
      </c>
      <c r="H57" s="18" t="e">
        <v>#DIV/0!</v>
      </c>
      <c r="I57" s="13" t="e">
        <v>#DIV/0!</v>
      </c>
      <c r="J57" s="13" t="e">
        <v>#DIV/0!</v>
      </c>
      <c r="K57" s="13" t="e">
        <v>#DIV/0!</v>
      </c>
      <c r="L57" s="13" t="e">
        <v>#DIV/0!</v>
      </c>
      <c r="M57" s="13"/>
      <c r="N57" s="13"/>
      <c r="O57" s="15"/>
      <c r="P57" s="15"/>
      <c r="Q57" s="15"/>
      <c r="R57" s="81"/>
      <c r="S57" s="16"/>
    </row>
    <row r="58" spans="3:37" ht="15.75" customHeight="1" x14ac:dyDescent="0.25">
      <c r="C58" s="82" t="s">
        <v>5</v>
      </c>
      <c r="D58" s="8" t="s">
        <v>24</v>
      </c>
      <c r="E58" s="9">
        <v>4</v>
      </c>
      <c r="F58" s="10">
        <v>32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/>
      <c r="N58" s="10"/>
      <c r="O58" s="10"/>
      <c r="P58" s="10"/>
      <c r="Q58" s="10"/>
      <c r="R58" s="80">
        <v>32</v>
      </c>
      <c r="S58" s="16"/>
    </row>
    <row r="59" spans="3:37" ht="15.75" customHeight="1" thickBot="1" x14ac:dyDescent="0.3">
      <c r="C59" s="83"/>
      <c r="D59" s="12" t="s">
        <v>25</v>
      </c>
      <c r="E59" s="13">
        <v>0</v>
      </c>
      <c r="F59" s="14">
        <v>7</v>
      </c>
      <c r="G59" s="15">
        <v>-1</v>
      </c>
      <c r="H59" s="18" t="e">
        <v>#DIV/0!</v>
      </c>
      <c r="I59" s="18" t="e">
        <v>#DIV/0!</v>
      </c>
      <c r="J59" s="18" t="e">
        <v>#DIV/0!</v>
      </c>
      <c r="K59" s="18" t="e">
        <v>#DIV/0!</v>
      </c>
      <c r="L59" s="13" t="e">
        <v>#DIV/0!</v>
      </c>
      <c r="M59" s="15"/>
      <c r="N59" s="15"/>
      <c r="O59" s="15"/>
      <c r="P59" s="15"/>
      <c r="Q59" s="15"/>
      <c r="R59" s="81"/>
      <c r="S59" s="16"/>
    </row>
    <row r="60" spans="3:37" ht="15.75" customHeight="1" x14ac:dyDescent="0.25">
      <c r="C60" s="82" t="s">
        <v>6</v>
      </c>
      <c r="D60" s="8" t="s">
        <v>24</v>
      </c>
      <c r="E60" s="9">
        <v>0</v>
      </c>
      <c r="F60" s="10">
        <v>0</v>
      </c>
      <c r="G60" s="10">
        <v>0</v>
      </c>
      <c r="H60" s="10">
        <v>29</v>
      </c>
      <c r="I60" s="10">
        <v>7</v>
      </c>
      <c r="J60" s="10">
        <v>27</v>
      </c>
      <c r="K60" s="10">
        <v>0</v>
      </c>
      <c r="L60" s="10">
        <v>26</v>
      </c>
      <c r="M60" s="10"/>
      <c r="N60" s="10"/>
      <c r="O60" s="10"/>
      <c r="P60" s="10"/>
      <c r="Q60" s="10"/>
      <c r="R60" s="80">
        <v>89</v>
      </c>
      <c r="S60" s="16"/>
    </row>
    <row r="61" spans="3:37" ht="15.75" customHeight="1" thickBot="1" x14ac:dyDescent="0.3">
      <c r="C61" s="83"/>
      <c r="D61" s="12" t="s">
        <v>25</v>
      </c>
      <c r="E61" s="13">
        <v>0</v>
      </c>
      <c r="F61" s="13" t="e">
        <v>#DIV/0!</v>
      </c>
      <c r="G61" s="13" t="e">
        <v>#DIV/0!</v>
      </c>
      <c r="H61" s="13" t="e">
        <v>#DIV/0!</v>
      </c>
      <c r="I61" s="15">
        <v>-0.75862068965517238</v>
      </c>
      <c r="J61" s="14">
        <v>2.8571428571428572</v>
      </c>
      <c r="K61" s="15">
        <v>-1</v>
      </c>
      <c r="L61" s="13" t="e">
        <v>#DIV/0!</v>
      </c>
      <c r="M61" s="13"/>
      <c r="N61" s="13"/>
      <c r="O61" s="15"/>
      <c r="P61" s="15"/>
      <c r="Q61" s="15"/>
      <c r="R61" s="81"/>
      <c r="S61" s="16"/>
    </row>
    <row r="62" spans="3:37" ht="15.75" customHeight="1" x14ac:dyDescent="0.25">
      <c r="C62" s="82" t="s">
        <v>7</v>
      </c>
      <c r="D62" s="8" t="s">
        <v>24</v>
      </c>
      <c r="E62" s="9">
        <v>0</v>
      </c>
      <c r="F62" s="10">
        <v>6</v>
      </c>
      <c r="G62" s="10">
        <v>6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/>
      <c r="N62" s="10"/>
      <c r="O62" s="10"/>
      <c r="P62" s="10"/>
      <c r="Q62" s="10"/>
      <c r="R62" s="80">
        <v>12</v>
      </c>
      <c r="S62" s="16"/>
    </row>
    <row r="63" spans="3:37" ht="15.75" customHeight="1" thickBot="1" x14ac:dyDescent="0.3">
      <c r="C63" s="83"/>
      <c r="D63" s="12" t="s">
        <v>25</v>
      </c>
      <c r="E63" s="13">
        <v>0</v>
      </c>
      <c r="F63" s="13" t="e">
        <v>#DIV/0!</v>
      </c>
      <c r="G63" s="13">
        <v>0</v>
      </c>
      <c r="H63" s="15">
        <v>-1</v>
      </c>
      <c r="I63" s="13" t="e">
        <v>#DIV/0!</v>
      </c>
      <c r="J63" s="13" t="e">
        <v>#DIV/0!</v>
      </c>
      <c r="K63" s="13" t="e">
        <v>#DIV/0!</v>
      </c>
      <c r="L63" s="13" t="e">
        <v>#DIV/0!</v>
      </c>
      <c r="M63" s="13"/>
      <c r="N63" s="14"/>
      <c r="O63" s="15"/>
      <c r="P63" s="15"/>
      <c r="Q63" s="15"/>
      <c r="R63" s="81"/>
      <c r="S63" s="16"/>
    </row>
    <row r="64" spans="3:37" ht="15.75" customHeight="1" x14ac:dyDescent="0.25">
      <c r="C64" s="82" t="s">
        <v>8</v>
      </c>
      <c r="D64" s="8" t="s">
        <v>24</v>
      </c>
      <c r="E64" s="9">
        <v>21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/>
      <c r="N64" s="10"/>
      <c r="O64" s="10"/>
      <c r="P64" s="10"/>
      <c r="Q64" s="10"/>
      <c r="R64" s="80">
        <v>0</v>
      </c>
      <c r="S64" s="16"/>
    </row>
    <row r="65" spans="3:19" ht="15.75" customHeight="1" thickBot="1" x14ac:dyDescent="0.3">
      <c r="C65" s="83"/>
      <c r="D65" s="12" t="s">
        <v>25</v>
      </c>
      <c r="E65" s="13">
        <v>0</v>
      </c>
      <c r="F65" s="15">
        <v>-1</v>
      </c>
      <c r="G65" s="18" t="e">
        <v>#DIV/0!</v>
      </c>
      <c r="H65" s="18" t="e">
        <v>#DIV/0!</v>
      </c>
      <c r="I65" s="18" t="e">
        <v>#DIV/0!</v>
      </c>
      <c r="J65" s="18" t="e">
        <v>#DIV/0!</v>
      </c>
      <c r="K65" s="18" t="e">
        <v>#DIV/0!</v>
      </c>
      <c r="L65" s="18" t="e">
        <v>#DIV/0!</v>
      </c>
      <c r="M65" s="15"/>
      <c r="N65" s="13"/>
      <c r="O65" s="15"/>
      <c r="P65" s="15"/>
      <c r="Q65" s="15"/>
      <c r="R65" s="81"/>
      <c r="S65" s="16"/>
    </row>
    <row r="66" spans="3:19" ht="15.75" customHeight="1" x14ac:dyDescent="0.25">
      <c r="C66" s="84" t="s">
        <v>9</v>
      </c>
      <c r="D66" s="8" t="s">
        <v>24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/>
      <c r="N66" s="10"/>
      <c r="O66" s="10"/>
      <c r="P66" s="10"/>
      <c r="Q66" s="10"/>
      <c r="R66" s="80">
        <v>0</v>
      </c>
      <c r="S66" s="16"/>
    </row>
    <row r="67" spans="3:19" ht="15.75" customHeight="1" thickBot="1" x14ac:dyDescent="0.3">
      <c r="C67" s="85"/>
      <c r="D67" s="12" t="s">
        <v>25</v>
      </c>
      <c r="E67" s="13">
        <v>0</v>
      </c>
      <c r="F67" s="13" t="e">
        <v>#DIV/0!</v>
      </c>
      <c r="G67" s="18" t="e">
        <v>#DIV/0!</v>
      </c>
      <c r="H67" s="18" t="e">
        <v>#DIV/0!</v>
      </c>
      <c r="I67" s="18" t="e">
        <v>#DIV/0!</v>
      </c>
      <c r="J67" s="18" t="e">
        <v>#DIV/0!</v>
      </c>
      <c r="K67" s="18" t="e">
        <v>#DIV/0!</v>
      </c>
      <c r="L67" s="18" t="e">
        <v>#DIV/0!</v>
      </c>
      <c r="M67" s="13"/>
      <c r="N67" s="15"/>
      <c r="O67" s="15"/>
      <c r="P67" s="15"/>
      <c r="Q67" s="15"/>
      <c r="R67" s="81"/>
      <c r="S67" s="16"/>
    </row>
    <row r="68" spans="3:19" ht="15.75" customHeight="1" x14ac:dyDescent="0.25">
      <c r="C68" s="78" t="s">
        <v>10</v>
      </c>
      <c r="D68" s="8" t="s">
        <v>24</v>
      </c>
      <c r="E68" s="9">
        <v>33</v>
      </c>
      <c r="F68" s="10">
        <v>19</v>
      </c>
      <c r="G68" s="10">
        <v>17</v>
      </c>
      <c r="H68" s="10">
        <v>30</v>
      </c>
      <c r="I68" s="10">
        <v>23</v>
      </c>
      <c r="J68" s="10">
        <v>14</v>
      </c>
      <c r="K68" s="10">
        <v>34</v>
      </c>
      <c r="L68" s="10">
        <v>22</v>
      </c>
      <c r="M68" s="10"/>
      <c r="N68" s="10"/>
      <c r="O68" s="10"/>
      <c r="P68" s="10"/>
      <c r="Q68" s="10"/>
      <c r="R68" s="80">
        <v>159</v>
      </c>
      <c r="S68" s="16"/>
    </row>
    <row r="69" spans="3:19" ht="15.75" customHeight="1" thickBot="1" x14ac:dyDescent="0.3">
      <c r="C69" s="79"/>
      <c r="D69" s="12" t="s">
        <v>25</v>
      </c>
      <c r="E69" s="13">
        <v>0</v>
      </c>
      <c r="F69" s="15">
        <v>-0.42424242424242425</v>
      </c>
      <c r="G69" s="15">
        <v>-0.10526315789473684</v>
      </c>
      <c r="H69" s="14">
        <v>0.76470588235294112</v>
      </c>
      <c r="I69" s="15">
        <v>-0.23333333333333334</v>
      </c>
      <c r="J69" s="15">
        <v>-0.39130434782608697</v>
      </c>
      <c r="K69" s="14">
        <v>1.4285714285714286</v>
      </c>
      <c r="L69" s="15">
        <v>-0.35294117647058826</v>
      </c>
      <c r="M69" s="15"/>
      <c r="N69" s="14"/>
      <c r="O69" s="15"/>
      <c r="P69" s="15"/>
      <c r="Q69" s="15"/>
      <c r="R69" s="81"/>
      <c r="S69" s="16"/>
    </row>
    <row r="70" spans="3:19" ht="15.75" customHeight="1" x14ac:dyDescent="0.25">
      <c r="C70" s="78" t="s">
        <v>11</v>
      </c>
      <c r="D70" s="8" t="s">
        <v>24</v>
      </c>
      <c r="E70" s="9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/>
      <c r="N70" s="10"/>
      <c r="O70" s="10"/>
      <c r="P70" s="10"/>
      <c r="Q70" s="10"/>
      <c r="R70" s="80">
        <v>0</v>
      </c>
      <c r="S70" s="16"/>
    </row>
    <row r="71" spans="3:19" ht="15.75" customHeight="1" thickBot="1" x14ac:dyDescent="0.3">
      <c r="C71" s="79"/>
      <c r="D71" s="12" t="s">
        <v>25</v>
      </c>
      <c r="E71" s="13">
        <v>0</v>
      </c>
      <c r="F71" s="13" t="e">
        <v>#DIV/0!</v>
      </c>
      <c r="G71" s="13" t="e">
        <v>#DIV/0!</v>
      </c>
      <c r="H71" s="13" t="e">
        <v>#DIV/0!</v>
      </c>
      <c r="I71" s="13" t="e">
        <v>#DIV/0!</v>
      </c>
      <c r="J71" s="13" t="e">
        <v>#DIV/0!</v>
      </c>
      <c r="K71" s="13" t="e">
        <v>#DIV/0!</v>
      </c>
      <c r="L71" s="13" t="e">
        <v>#DIV/0!</v>
      </c>
      <c r="M71" s="13"/>
      <c r="N71" s="13"/>
      <c r="O71" s="15"/>
      <c r="P71" s="15"/>
      <c r="Q71" s="15"/>
      <c r="R71" s="81"/>
      <c r="S71" s="16"/>
    </row>
    <row r="72" spans="3:19" ht="15.75" customHeight="1" x14ac:dyDescent="0.25">
      <c r="C72" s="78" t="s">
        <v>12</v>
      </c>
      <c r="D72" s="8" t="s">
        <v>24</v>
      </c>
      <c r="E72" s="9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/>
      <c r="N72" s="10"/>
      <c r="O72" s="10"/>
      <c r="P72" s="10"/>
      <c r="Q72" s="10"/>
      <c r="R72" s="80">
        <v>0</v>
      </c>
      <c r="S72" s="16"/>
    </row>
    <row r="73" spans="3:19" ht="15.75" customHeight="1" thickBot="1" x14ac:dyDescent="0.3">
      <c r="C73" s="79"/>
      <c r="D73" s="12" t="s">
        <v>25</v>
      </c>
      <c r="E73" s="13">
        <v>0</v>
      </c>
      <c r="F73" s="13" t="e">
        <v>#DIV/0!</v>
      </c>
      <c r="G73" s="13" t="e">
        <v>#DIV/0!</v>
      </c>
      <c r="H73" s="13" t="e">
        <v>#DIV/0!</v>
      </c>
      <c r="I73" s="13" t="e">
        <v>#DIV/0!</v>
      </c>
      <c r="J73" s="13" t="e">
        <v>#DIV/0!</v>
      </c>
      <c r="K73" s="13" t="e">
        <v>#DIV/0!</v>
      </c>
      <c r="L73" s="13" t="e">
        <v>#DIV/0!</v>
      </c>
      <c r="M73" s="13"/>
      <c r="N73" s="13"/>
      <c r="O73" s="15"/>
      <c r="P73" s="15"/>
      <c r="Q73" s="15"/>
      <c r="R73" s="81"/>
      <c r="S73" s="16"/>
    </row>
    <row r="74" spans="3:19" ht="15.75" customHeight="1" x14ac:dyDescent="0.25">
      <c r="C74" s="78" t="s">
        <v>13</v>
      </c>
      <c r="D74" s="8" t="s">
        <v>24</v>
      </c>
      <c r="E74" s="9">
        <v>11</v>
      </c>
      <c r="F74" s="10">
        <v>1</v>
      </c>
      <c r="G74" s="10">
        <v>2</v>
      </c>
      <c r="H74" s="10">
        <v>0</v>
      </c>
      <c r="I74" s="10">
        <v>0</v>
      </c>
      <c r="J74" s="10">
        <v>0</v>
      </c>
      <c r="K74" s="10">
        <v>3</v>
      </c>
      <c r="L74" s="10">
        <v>5</v>
      </c>
      <c r="M74" s="10"/>
      <c r="N74" s="10"/>
      <c r="O74" s="10"/>
      <c r="P74" s="10"/>
      <c r="Q74" s="10"/>
      <c r="R74" s="80">
        <v>11</v>
      </c>
      <c r="S74" s="16"/>
    </row>
    <row r="75" spans="3:19" ht="15.75" customHeight="1" thickBot="1" x14ac:dyDescent="0.3">
      <c r="C75" s="79"/>
      <c r="D75" s="12" t="s">
        <v>25</v>
      </c>
      <c r="E75" s="13">
        <v>0</v>
      </c>
      <c r="F75" s="15">
        <v>-0.90909090909090906</v>
      </c>
      <c r="G75" s="14">
        <v>1</v>
      </c>
      <c r="H75" s="15">
        <v>-1</v>
      </c>
      <c r="I75" s="13" t="e">
        <v>#DIV/0!</v>
      </c>
      <c r="J75" s="13" t="e">
        <v>#DIV/0!</v>
      </c>
      <c r="K75" s="13" t="e">
        <v>#DIV/0!</v>
      </c>
      <c r="L75" s="14">
        <v>0.66666666666666663</v>
      </c>
      <c r="M75" s="15"/>
      <c r="N75" s="14"/>
      <c r="O75" s="15"/>
      <c r="P75" s="15"/>
      <c r="Q75" s="15"/>
      <c r="R75" s="81"/>
      <c r="S75" s="16"/>
    </row>
    <row r="76" spans="3:19" ht="15.75" customHeight="1" x14ac:dyDescent="0.25">
      <c r="C76" s="78" t="s">
        <v>19</v>
      </c>
      <c r="D76" s="8" t="s">
        <v>24</v>
      </c>
      <c r="E76" s="9">
        <v>6</v>
      </c>
      <c r="F76" s="10">
        <v>0</v>
      </c>
      <c r="G76" s="10">
        <v>20</v>
      </c>
      <c r="H76" s="10">
        <v>11</v>
      </c>
      <c r="I76" s="10">
        <v>0</v>
      </c>
      <c r="J76" s="10">
        <v>0</v>
      </c>
      <c r="K76" s="10">
        <v>9</v>
      </c>
      <c r="L76" s="10">
        <v>8</v>
      </c>
      <c r="M76" s="10"/>
      <c r="N76" s="10"/>
      <c r="O76" s="10"/>
      <c r="P76" s="10"/>
      <c r="Q76" s="10"/>
      <c r="R76" s="80">
        <v>48</v>
      </c>
      <c r="S76" s="16"/>
    </row>
    <row r="77" spans="3:19" ht="15.75" customHeight="1" thickBot="1" x14ac:dyDescent="0.3">
      <c r="C77" s="79"/>
      <c r="D77" s="12" t="s">
        <v>25</v>
      </c>
      <c r="E77" s="13">
        <v>0</v>
      </c>
      <c r="F77" s="15">
        <v>-1</v>
      </c>
      <c r="G77" s="13" t="e">
        <v>#DIV/0!</v>
      </c>
      <c r="H77" s="15">
        <v>-0.45</v>
      </c>
      <c r="I77" s="15">
        <v>-1</v>
      </c>
      <c r="J77" s="13" t="e">
        <v>#DIV/0!</v>
      </c>
      <c r="K77" s="13" t="e">
        <v>#DIV/0!</v>
      </c>
      <c r="L77" s="15">
        <v>-0.1111111111111111</v>
      </c>
      <c r="M77" s="15"/>
      <c r="N77" s="13"/>
      <c r="O77" s="15"/>
      <c r="P77" s="15"/>
      <c r="Q77" s="15"/>
      <c r="R77" s="81"/>
      <c r="S77" s="16"/>
    </row>
    <row r="78" spans="3:19" ht="15.75" customHeight="1" x14ac:dyDescent="0.25">
      <c r="C78" s="78" t="s">
        <v>14</v>
      </c>
      <c r="D78" s="8" t="s">
        <v>24</v>
      </c>
      <c r="E78" s="9">
        <v>0</v>
      </c>
      <c r="F78" s="10">
        <v>0</v>
      </c>
      <c r="G78" s="10">
        <v>0</v>
      </c>
      <c r="H78" s="10">
        <v>1</v>
      </c>
      <c r="I78" s="10">
        <v>2</v>
      </c>
      <c r="J78" s="10">
        <v>1</v>
      </c>
      <c r="K78" s="10">
        <v>2</v>
      </c>
      <c r="L78" s="10">
        <v>1</v>
      </c>
      <c r="M78" s="10"/>
      <c r="N78" s="10"/>
      <c r="O78" s="10"/>
      <c r="P78" s="10"/>
      <c r="Q78" s="10"/>
      <c r="R78" s="80">
        <v>7</v>
      </c>
      <c r="S78" s="16"/>
    </row>
    <row r="79" spans="3:19" ht="15.75" customHeight="1" thickBot="1" x14ac:dyDescent="0.3">
      <c r="C79" s="79"/>
      <c r="D79" s="12" t="s">
        <v>25</v>
      </c>
      <c r="E79" s="13">
        <v>0</v>
      </c>
      <c r="F79" s="13" t="e">
        <v>#DIV/0!</v>
      </c>
      <c r="G79" s="18" t="e">
        <v>#DIV/0!</v>
      </c>
      <c r="H79" s="18" t="e">
        <v>#DIV/0!</v>
      </c>
      <c r="I79" s="14">
        <v>1</v>
      </c>
      <c r="J79" s="15">
        <v>-0.5</v>
      </c>
      <c r="K79" s="14">
        <v>1</v>
      </c>
      <c r="L79" s="15">
        <v>-0.5</v>
      </c>
      <c r="M79" s="15"/>
      <c r="N79" s="13"/>
      <c r="O79" s="15"/>
      <c r="P79" s="15"/>
      <c r="Q79" s="15"/>
      <c r="R79" s="81"/>
      <c r="S79" s="16"/>
    </row>
    <row r="80" spans="3:19" ht="15.75" customHeight="1" x14ac:dyDescent="0.25">
      <c r="C80" s="78" t="s">
        <v>15</v>
      </c>
      <c r="D80" s="8" t="s">
        <v>24</v>
      </c>
      <c r="E80" s="9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/>
      <c r="N80" s="10"/>
      <c r="O80" s="10"/>
      <c r="P80" s="10"/>
      <c r="Q80" s="10"/>
      <c r="R80" s="80">
        <v>0</v>
      </c>
      <c r="S80" s="16"/>
    </row>
    <row r="81" spans="3:36" ht="15.75" customHeight="1" thickBot="1" x14ac:dyDescent="0.3">
      <c r="C81" s="79"/>
      <c r="D81" s="12" t="s">
        <v>25</v>
      </c>
      <c r="E81" s="13">
        <v>0</v>
      </c>
      <c r="F81" s="13" t="e">
        <v>#DIV/0!</v>
      </c>
      <c r="G81" s="13" t="e">
        <v>#DIV/0!</v>
      </c>
      <c r="H81" s="13" t="e">
        <v>#DIV/0!</v>
      </c>
      <c r="I81" s="13" t="e">
        <v>#DIV/0!</v>
      </c>
      <c r="J81" s="13" t="e">
        <v>#DIV/0!</v>
      </c>
      <c r="K81" s="13" t="e">
        <v>#DIV/0!</v>
      </c>
      <c r="L81" s="13" t="e">
        <v>#DIV/0!</v>
      </c>
      <c r="M81" s="13"/>
      <c r="N81" s="13"/>
      <c r="O81" s="15"/>
      <c r="P81" s="15"/>
      <c r="Q81" s="15"/>
      <c r="R81" s="81"/>
      <c r="S81" s="16"/>
    </row>
    <row r="82" spans="3:36" ht="15.75" customHeight="1" x14ac:dyDescent="0.25">
      <c r="C82" s="78" t="s">
        <v>27</v>
      </c>
      <c r="D82" s="8" t="s">
        <v>24</v>
      </c>
      <c r="E82" s="9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/>
      <c r="N82" s="10"/>
      <c r="O82" s="10"/>
      <c r="P82" s="10"/>
      <c r="Q82" s="10"/>
      <c r="R82" s="80">
        <v>0</v>
      </c>
      <c r="S82" s="16"/>
    </row>
    <row r="83" spans="3:36" ht="15.75" customHeight="1" thickBot="1" x14ac:dyDescent="0.3">
      <c r="C83" s="79"/>
      <c r="D83" s="12" t="s">
        <v>25</v>
      </c>
      <c r="E83" s="13">
        <v>0</v>
      </c>
      <c r="F83" s="13" t="e">
        <v>#DIV/0!</v>
      </c>
      <c r="G83" s="13" t="e">
        <v>#DIV/0!</v>
      </c>
      <c r="H83" s="13" t="e">
        <v>#DIV/0!</v>
      </c>
      <c r="I83" s="13" t="e">
        <v>#DIV/0!</v>
      </c>
      <c r="J83" s="13" t="e">
        <v>#DIV/0!</v>
      </c>
      <c r="K83" s="13" t="e">
        <v>#DIV/0!</v>
      </c>
      <c r="L83" s="13" t="e">
        <v>#DIV/0!</v>
      </c>
      <c r="M83" s="13"/>
      <c r="N83" s="13"/>
      <c r="O83" s="15"/>
      <c r="P83" s="15"/>
      <c r="Q83" s="15"/>
      <c r="R83" s="81"/>
      <c r="S83" s="16"/>
    </row>
    <row r="84" spans="3:36" ht="18" customHeight="1" x14ac:dyDescent="0.25">
      <c r="C84" s="72" t="s">
        <v>28</v>
      </c>
      <c r="D84" s="73"/>
      <c r="E84" s="19">
        <v>188</v>
      </c>
      <c r="F84" s="19">
        <v>127</v>
      </c>
      <c r="G84" s="19">
        <v>153</v>
      </c>
      <c r="H84" s="19">
        <v>177</v>
      </c>
      <c r="I84" s="19">
        <v>81</v>
      </c>
      <c r="J84" s="19">
        <v>147</v>
      </c>
      <c r="K84" s="19">
        <v>120</v>
      </c>
      <c r="L84" s="19">
        <v>94</v>
      </c>
      <c r="M84" s="19"/>
      <c r="N84" s="19"/>
      <c r="O84" s="19"/>
      <c r="P84" s="19"/>
      <c r="Q84" s="19"/>
      <c r="R84" s="74">
        <v>899</v>
      </c>
      <c r="S84" s="16"/>
      <c r="AH84" s="20"/>
      <c r="AI84" s="20"/>
      <c r="AJ84" s="20"/>
    </row>
    <row r="85" spans="3:36" ht="18" customHeight="1" thickBot="1" x14ac:dyDescent="0.3">
      <c r="C85" s="76" t="s">
        <v>25</v>
      </c>
      <c r="D85" s="77"/>
      <c r="E85" s="21">
        <v>0</v>
      </c>
      <c r="F85" s="23">
        <v>-0.32446808510638298</v>
      </c>
      <c r="G85" s="22">
        <v>0.20472440944881889</v>
      </c>
      <c r="H85" s="22">
        <v>0.15686274509803921</v>
      </c>
      <c r="I85" s="23">
        <v>-0.5423728813559322</v>
      </c>
      <c r="J85" s="22">
        <v>0.81481481481481477</v>
      </c>
      <c r="K85" s="23">
        <v>-0.18367346938775511</v>
      </c>
      <c r="L85" s="23">
        <v>-0.21666666666666667</v>
      </c>
      <c r="M85" s="23"/>
      <c r="N85" s="22"/>
      <c r="O85" s="23"/>
      <c r="P85" s="23"/>
      <c r="Q85" s="23"/>
      <c r="R85" s="75"/>
      <c r="S85" s="16"/>
      <c r="AH85" s="20"/>
      <c r="AI85" s="20"/>
      <c r="AJ85" s="20"/>
    </row>
    <row r="86" spans="3:36" ht="15.75" customHeight="1" x14ac:dyDescent="0.25">
      <c r="R86" s="16"/>
      <c r="AG86" s="7"/>
      <c r="AJ86" s="6"/>
    </row>
    <row r="87" spans="3:36" ht="15.75" customHeight="1" x14ac:dyDescent="0.25"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6"/>
      <c r="AG87" s="7"/>
      <c r="AJ87" s="6"/>
    </row>
    <row r="122" spans="2:16" ht="15.75" customHeight="1" x14ac:dyDescent="0.25">
      <c r="D122" s="6" t="e">
        <f>#REF!</f>
        <v>#REF!</v>
      </c>
      <c r="E122" s="6">
        <v>78</v>
      </c>
      <c r="F122" s="6">
        <v>154</v>
      </c>
    </row>
    <row r="123" spans="2:16" ht="15.75" customHeight="1" x14ac:dyDescent="0.25">
      <c r="E123" s="6">
        <v>498</v>
      </c>
      <c r="F123" s="6">
        <v>657</v>
      </c>
      <c r="I123" s="6">
        <v>440</v>
      </c>
      <c r="J123" s="6">
        <v>465</v>
      </c>
      <c r="M123" s="6">
        <v>36</v>
      </c>
      <c r="P123" s="6">
        <v>20</v>
      </c>
    </row>
    <row r="124" spans="2:16" ht="15.75" customHeight="1" x14ac:dyDescent="0.25">
      <c r="E124" s="6">
        <v>137</v>
      </c>
      <c r="F124" s="6">
        <v>224</v>
      </c>
      <c r="I124" s="6">
        <v>124</v>
      </c>
      <c r="J124" s="6">
        <v>127</v>
      </c>
      <c r="M124" s="6">
        <v>12</v>
      </c>
    </row>
    <row r="125" spans="2:16" ht="15.75" customHeight="1" x14ac:dyDescent="0.25">
      <c r="E125" s="6">
        <v>217</v>
      </c>
      <c r="F125" s="6">
        <v>261</v>
      </c>
      <c r="I125" s="6">
        <v>218</v>
      </c>
      <c r="J125" s="6">
        <v>179</v>
      </c>
    </row>
    <row r="126" spans="2:16" ht="15.75" customHeight="1" x14ac:dyDescent="0.25">
      <c r="E126" s="6">
        <v>324</v>
      </c>
      <c r="F126" s="6">
        <v>548</v>
      </c>
      <c r="I126" s="6">
        <v>316</v>
      </c>
      <c r="J126" s="6">
        <v>271</v>
      </c>
    </row>
    <row r="127" spans="2:16" ht="15.75" customHeight="1" x14ac:dyDescent="0.25">
      <c r="E127" s="6">
        <v>223</v>
      </c>
      <c r="F127" s="6">
        <v>322</v>
      </c>
      <c r="I127" s="6">
        <v>224</v>
      </c>
      <c r="J127" s="6">
        <v>197</v>
      </c>
      <c r="L127" s="6">
        <v>20</v>
      </c>
    </row>
    <row r="128" spans="2:16" ht="15.75" customHeight="1" x14ac:dyDescent="0.25">
      <c r="B128" s="6" t="s">
        <v>30</v>
      </c>
      <c r="E128" s="6">
        <v>428</v>
      </c>
      <c r="F128" s="6">
        <v>592</v>
      </c>
      <c r="I128" s="6">
        <v>432</v>
      </c>
      <c r="J128" s="6">
        <v>360</v>
      </c>
    </row>
    <row r="129" spans="2:13" ht="15.75" customHeight="1" x14ac:dyDescent="0.25">
      <c r="B129" s="6" t="s">
        <v>17</v>
      </c>
      <c r="D129" s="6">
        <v>862</v>
      </c>
      <c r="E129" s="6">
        <v>71</v>
      </c>
      <c r="F129" s="6">
        <v>126</v>
      </c>
      <c r="I129" s="6">
        <v>74</v>
      </c>
      <c r="J129" s="6">
        <v>63</v>
      </c>
      <c r="L129" s="6">
        <v>21</v>
      </c>
    </row>
    <row r="130" spans="2:13" ht="15.75" customHeight="1" x14ac:dyDescent="0.25">
      <c r="E130" s="6">
        <v>223</v>
      </c>
      <c r="F130" s="6">
        <v>262</v>
      </c>
      <c r="I130" s="6">
        <v>216</v>
      </c>
      <c r="J130" s="6">
        <v>206</v>
      </c>
      <c r="M130" s="6">
        <v>11</v>
      </c>
    </row>
    <row r="131" spans="2:13" ht="15.75" customHeight="1" x14ac:dyDescent="0.25">
      <c r="E131" s="6">
        <v>155</v>
      </c>
      <c r="F131" s="6">
        <v>282</v>
      </c>
      <c r="I131" s="6">
        <v>152</v>
      </c>
      <c r="J131" s="6">
        <v>144</v>
      </c>
    </row>
    <row r="132" spans="2:13" ht="15.75" customHeight="1" x14ac:dyDescent="0.25">
      <c r="E132" s="6">
        <v>181</v>
      </c>
      <c r="F132" s="6">
        <v>330</v>
      </c>
      <c r="I132" s="6">
        <v>169</v>
      </c>
      <c r="J132" s="6">
        <v>173</v>
      </c>
    </row>
    <row r="133" spans="2:13" ht="15.75" customHeight="1" x14ac:dyDescent="0.25">
      <c r="D133" s="6">
        <v>309</v>
      </c>
      <c r="E133" s="6">
        <v>95</v>
      </c>
      <c r="F133" s="6">
        <v>268</v>
      </c>
      <c r="I133" s="6">
        <v>99</v>
      </c>
      <c r="J133" s="6">
        <v>89</v>
      </c>
      <c r="L133" s="6">
        <v>20</v>
      </c>
    </row>
    <row r="134" spans="2:13" ht="15.75" customHeight="1" x14ac:dyDescent="0.25">
      <c r="E134" s="6">
        <v>113</v>
      </c>
      <c r="F134" s="6">
        <v>154</v>
      </c>
      <c r="I134" s="6">
        <v>118</v>
      </c>
      <c r="J134" s="6">
        <v>109</v>
      </c>
    </row>
    <row r="135" spans="2:13" ht="15.75" customHeight="1" x14ac:dyDescent="0.25">
      <c r="E135" s="6">
        <v>112</v>
      </c>
      <c r="F135" s="6">
        <v>136</v>
      </c>
      <c r="I135" s="6">
        <v>95</v>
      </c>
      <c r="J135" s="6">
        <v>97</v>
      </c>
    </row>
    <row r="136" spans="2:13" ht="15.75" customHeight="1" x14ac:dyDescent="0.25">
      <c r="E136" s="6">
        <v>86</v>
      </c>
      <c r="F136" s="6">
        <v>176</v>
      </c>
      <c r="I136" s="6">
        <v>82</v>
      </c>
      <c r="J136" s="6">
        <v>80</v>
      </c>
    </row>
  </sheetData>
  <mergeCells count="78">
    <mergeCell ref="C8:C9"/>
    <mergeCell ref="R8:R9"/>
    <mergeCell ref="C10:C11"/>
    <mergeCell ref="R10:R11"/>
    <mergeCell ref="C3:R3"/>
    <mergeCell ref="C5:D5"/>
    <mergeCell ref="C6:C7"/>
    <mergeCell ref="R6:R7"/>
    <mergeCell ref="C16:C17"/>
    <mergeCell ref="R16:R17"/>
    <mergeCell ref="C18:C19"/>
    <mergeCell ref="R18:R19"/>
    <mergeCell ref="C12:C13"/>
    <mergeCell ref="R12:R13"/>
    <mergeCell ref="C14:C15"/>
    <mergeCell ref="R14:R15"/>
    <mergeCell ref="C24:C25"/>
    <mergeCell ref="R24:R25"/>
    <mergeCell ref="C26:C27"/>
    <mergeCell ref="R26:R27"/>
    <mergeCell ref="C20:C21"/>
    <mergeCell ref="R20:R21"/>
    <mergeCell ref="C22:C23"/>
    <mergeCell ref="R22:R23"/>
    <mergeCell ref="C32:C33"/>
    <mergeCell ref="R32:R33"/>
    <mergeCell ref="C34:C35"/>
    <mergeCell ref="R34:R35"/>
    <mergeCell ref="C28:C29"/>
    <mergeCell ref="R28:R29"/>
    <mergeCell ref="C30:C31"/>
    <mergeCell ref="R30:R31"/>
    <mergeCell ref="C40:D40"/>
    <mergeCell ref="R40:R41"/>
    <mergeCell ref="C41:D41"/>
    <mergeCell ref="C36:C37"/>
    <mergeCell ref="R36:R37"/>
    <mergeCell ref="C38:C39"/>
    <mergeCell ref="R38:R39"/>
    <mergeCell ref="C52:C53"/>
    <mergeCell ref="R52:R53"/>
    <mergeCell ref="C54:C55"/>
    <mergeCell ref="R54:R55"/>
    <mergeCell ref="C47:R47"/>
    <mergeCell ref="C49:D49"/>
    <mergeCell ref="C50:C51"/>
    <mergeCell ref="R50:R51"/>
    <mergeCell ref="C60:C61"/>
    <mergeCell ref="R60:R61"/>
    <mergeCell ref="C62:C63"/>
    <mergeCell ref="R62:R63"/>
    <mergeCell ref="C56:C57"/>
    <mergeCell ref="R56:R57"/>
    <mergeCell ref="C58:C59"/>
    <mergeCell ref="R58:R59"/>
    <mergeCell ref="C68:C69"/>
    <mergeCell ref="R68:R69"/>
    <mergeCell ref="C70:C71"/>
    <mergeCell ref="R70:R71"/>
    <mergeCell ref="C64:C65"/>
    <mergeCell ref="R64:R65"/>
    <mergeCell ref="C66:C67"/>
    <mergeCell ref="R66:R67"/>
    <mergeCell ref="C76:C77"/>
    <mergeCell ref="R76:R77"/>
    <mergeCell ref="C78:C79"/>
    <mergeCell ref="R78:R79"/>
    <mergeCell ref="C72:C73"/>
    <mergeCell ref="R72:R73"/>
    <mergeCell ref="C74:C75"/>
    <mergeCell ref="R74:R75"/>
    <mergeCell ref="C84:D84"/>
    <mergeCell ref="R84:R85"/>
    <mergeCell ref="C85:D85"/>
    <mergeCell ref="C80:C81"/>
    <mergeCell ref="R80:R81"/>
    <mergeCell ref="C82:C83"/>
    <mergeCell ref="R82:R83"/>
  </mergeCells>
  <pageMargins left="0.16" right="0.31" top="0.19" bottom="0.22" header="0.17" footer="0.16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</vt:i4>
      </vt:variant>
    </vt:vector>
  </HeadingPairs>
  <TitlesOfParts>
    <vt:vector size="4" baseType="lpstr">
      <vt:lpstr>بيان مقارن لعام 2021-2020</vt:lpstr>
      <vt:lpstr>نسبة النمو ( محلي + تصدير )</vt:lpstr>
      <vt:lpstr>'بيان مقارن لعام 2021-2020'!Print_Area</vt:lpstr>
      <vt:lpstr>'نسبة النمو ( محلي + تصدير 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ALHARBI</dc:creator>
  <cp:lastModifiedBy>BADIA.ALBADIA</cp:lastModifiedBy>
  <cp:lastPrinted>2021-08-08T10:15:32Z</cp:lastPrinted>
  <dcterms:created xsi:type="dcterms:W3CDTF">2021-08-08T08:49:02Z</dcterms:created>
  <dcterms:modified xsi:type="dcterms:W3CDTF">2021-08-08T10:52:15Z</dcterms:modified>
</cp:coreProperties>
</file>